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A62" i="1" l="1"/>
  <c r="D26" i="1" l="1"/>
  <c r="D28" i="1" s="1"/>
  <c r="D29" i="1" l="1"/>
</calcChain>
</file>

<file path=xl/sharedStrings.xml><?xml version="1.0" encoding="utf-8"?>
<sst xmlns="http://schemas.openxmlformats.org/spreadsheetml/2006/main" count="108" uniqueCount="63">
  <si>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</si>
  <si>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</si>
  <si>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</si>
  <si>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</si>
  <si>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</si>
  <si>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</si>
  <si>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</si>
  <si>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</si>
  <si>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</si>
  <si>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</si>
  <si>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</si>
  <si>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</si>
  <si>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</si>
  <si>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</si>
  <si>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</si>
  <si>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</si>
  <si>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</si>
  <si>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</si>
  <si>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</si>
  <si>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</si>
  <si>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</si>
  <si>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</si>
  <si>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</si>
  <si>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</si>
  <si>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</si>
  <si>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</si>
  <si>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</si>
  <si>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</si>
  <si>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</si>
  <si>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</si>
  <si>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</si>
  <si>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</si>
  <si>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</si>
  <si>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</si>
  <si>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</si>
  <si>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</si>
  <si>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</si>
  <si>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</si>
  <si>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</si>
  <si>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</si>
  <si>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По мере необходимости</t>
  </si>
  <si>
    <t>Материальные затраты</t>
  </si>
  <si>
    <t>Периодическая проверка ВХ и ДХ</t>
  </si>
  <si>
    <t>кв.м.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</si>
  <si>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</si>
  <si>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</si>
  <si>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Кв.м.</t>
  </si>
  <si>
    <t>Техническое обслуживание внутридомового газового оборудования</t>
  </si>
  <si>
    <t>1 раз в квартал</t>
  </si>
  <si>
    <t>Работы по содержанию и санитарному обслуживанию МКД</t>
  </si>
  <si>
    <t>Прочая работа (услуга)</t>
  </si>
  <si>
    <t>Прочая работа (материальные затраты, услуги)</t>
  </si>
  <si>
    <t>Услуги по обработке расчетов с населением</t>
  </si>
  <si>
    <t>Содержание автотранспорта</t>
  </si>
  <si>
    <t>Услуги по поставке электроэнергии</t>
  </si>
  <si>
    <t>ООО «МАРС»</t>
  </si>
  <si>
    <t>4 раза в год</t>
  </si>
  <si>
    <t>Покраска газовых труб</t>
  </si>
  <si>
    <t>Инструментальная проверка электротехнического оборудования</t>
  </si>
  <si>
    <t>Проведение гидравлических испытаний систем отопления</t>
  </si>
  <si>
    <t>Белгородская обл., п. Ивня, ул. Гагарина, д.44</t>
  </si>
  <si>
    <t>1 раз в год</t>
  </si>
  <si>
    <t>Март-Декабрь постоянно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</si>
</sst>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₽&quot;;\-#,##0.00\ &quot;₽&quot;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4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43" fontId="9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7" fontId="1" fillId="0" borderId="5" xfId="0" applyNumberFormat="1" applyFont="1" applyFill="1" applyBorder="1" applyAlignment="1">
      <alignment horizontal="right" vertical="center" wrapText="1"/>
    </xf>
    <xf numFmtId="7" fontId="1" fillId="0" borderId="2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3" fontId="9" fillId="0" borderId="9" xfId="0" applyNumberFormat="1" applyFont="1" applyFill="1" applyBorder="1" applyAlignment="1">
      <alignment horizontal="center" vertical="center" wrapText="1"/>
    </xf>
    <xf numFmtId="43" fontId="9" fillId="0" borderId="3" xfId="0" applyNumberFormat="1" applyFont="1" applyFill="1" applyBorder="1" applyAlignment="1">
      <alignment horizontal="center" vertical="center" wrapText="1"/>
    </xf>
    <xf numFmtId="44" fontId="2" fillId="0" borderId="5" xfId="0" applyNumberFormat="1" applyFont="1" applyFill="1" applyBorder="1" applyAlignment="1">
      <alignment horizontal="center" vertical="center" wrapText="1"/>
    </xf>
    <xf numFmtId="44" fontId="2" fillId="0" borderId="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</sheetNames>
    <sheetDataSet>
      <sheetData sheetId="0">
        <row r="14">
          <cell r="D14">
            <v>2314215.6324000005</v>
          </cell>
        </row>
        <row r="47">
          <cell r="A47" t="str">
            <v>Дезинфекция МОП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topLeftCell="A38" workbookViewId="0">
      <selection activeCell="G69" sqref="G69"/>
    </sheetView>
  </sheetViews>
  <sheetFormatPr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21875" style="3" customWidth="1"/>
    <col min="6" max="16384" width="8.88671875" style="3"/>
  </cols>
  <sheetData>
    <row r="1" spans="1:5" ht="16.3" customHeight="1" thickBot="1" x14ac:dyDescent="0.35">
      <c r="A1" s="1" t="s">
        <v>0</v>
      </c>
      <c r="B1" s="2"/>
      <c r="C1" s="35" t="s">
        <v>60</v>
      </c>
      <c r="D1" s="36"/>
      <c r="E1" s="37"/>
    </row>
    <row r="2" spans="1:5" ht="28.2" customHeight="1" thickBot="1" x14ac:dyDescent="0.35">
      <c r="A2" s="60" t="s">
        <v>1</v>
      </c>
      <c r="B2" s="61"/>
      <c r="C2" s="38" t="s">
        <v>55</v>
      </c>
      <c r="D2" s="39"/>
      <c r="E2" s="40"/>
    </row>
    <row r="3" spans="1:5" x14ac:dyDescent="0.3">
      <c r="A3" s="4"/>
      <c r="B3" s="4"/>
    </row>
    <row r="4" spans="1:5" ht="16.3" thickBot="1" x14ac:dyDescent="0.35">
      <c r="A4" s="46" t="s">
        <v>2</v>
      </c>
      <c r="B4" s="46"/>
      <c r="C4" s="46"/>
      <c r="D4" s="47"/>
    </row>
    <row r="5" spans="1:5" ht="16.3" thickBot="1" x14ac:dyDescent="0.35">
      <c r="A5" s="5" t="s">
        <v>3</v>
      </c>
      <c r="B5" s="20" t="s">
        <v>4</v>
      </c>
      <c r="C5" s="21"/>
      <c r="D5" s="20" t="s">
        <v>5</v>
      </c>
      <c r="E5" s="21"/>
    </row>
    <row r="6" spans="1:5" ht="16.3" thickBot="1" x14ac:dyDescent="0.35">
      <c r="A6" s="6">
        <v>1</v>
      </c>
      <c r="B6" s="33" t="s">
        <v>6</v>
      </c>
      <c r="C6" s="34"/>
      <c r="D6" s="42"/>
      <c r="E6" s="43"/>
    </row>
    <row r="7" spans="1:5" ht="16.3" thickBot="1" x14ac:dyDescent="0.35">
      <c r="A7" s="6">
        <v>2</v>
      </c>
      <c r="B7" s="29" t="s">
        <v>7</v>
      </c>
      <c r="C7" s="30"/>
      <c r="D7" s="44">
        <v>43831</v>
      </c>
      <c r="E7" s="45"/>
    </row>
    <row r="8" spans="1:5" ht="16.3" thickBot="1" x14ac:dyDescent="0.35">
      <c r="A8" s="6">
        <v>3</v>
      </c>
      <c r="B8" s="29" t="s">
        <v>8</v>
      </c>
      <c r="C8" s="30"/>
      <c r="D8" s="44">
        <v>44196</v>
      </c>
      <c r="E8" s="45"/>
    </row>
    <row r="9" spans="1:5" ht="8.8000000000000007" customHeight="1" x14ac:dyDescent="0.3">
      <c r="A9" s="7"/>
      <c r="B9" s="7"/>
    </row>
    <row r="10" spans="1:5" ht="43.85" customHeight="1" x14ac:dyDescent="0.3">
      <c r="A10" s="41" t="s">
        <v>9</v>
      </c>
      <c r="B10" s="41"/>
      <c r="C10" s="41"/>
      <c r="D10" s="41"/>
      <c r="E10" s="41"/>
    </row>
    <row r="11" spans="1:5" ht="8.15" customHeight="1" thickBot="1" x14ac:dyDescent="0.35">
      <c r="A11" s="8"/>
      <c r="B11" s="8"/>
    </row>
    <row r="12" spans="1:5" ht="16.3" thickBot="1" x14ac:dyDescent="0.35">
      <c r="A12" s="9" t="s">
        <v>3</v>
      </c>
      <c r="B12" s="20" t="s">
        <v>4</v>
      </c>
      <c r="C12" s="21"/>
      <c r="D12" s="20" t="s">
        <v>5</v>
      </c>
      <c r="E12" s="21"/>
    </row>
    <row r="13" spans="1:5" ht="32.6" customHeight="1" thickBot="1" x14ac:dyDescent="0.35">
      <c r="A13" s="6">
        <v>4</v>
      </c>
      <c r="B13" s="29" t="s">
        <v>10</v>
      </c>
      <c r="C13" s="30"/>
      <c r="D13" s="24"/>
      <c r="E13" s="25"/>
    </row>
    <row r="14" spans="1:5" ht="33.85" customHeight="1" thickBot="1" x14ac:dyDescent="0.35">
      <c r="A14" s="6">
        <v>5</v>
      </c>
      <c r="B14" s="29" t="s">
        <v>11</v>
      </c>
      <c r="C14" s="30"/>
      <c r="D14" s="24">
        <v>8231</v>
      </c>
      <c r="E14" s="25"/>
    </row>
    <row r="15" spans="1:5" ht="18.2" customHeight="1" thickBot="1" x14ac:dyDescent="0.35">
      <c r="A15" s="6">
        <v>6</v>
      </c>
      <c r="B15" s="33" t="s">
        <v>12</v>
      </c>
      <c r="C15" s="34"/>
      <c r="D15" s="24">
        <v>8660</v>
      </c>
      <c r="E15" s="25"/>
    </row>
    <row r="16" spans="1:5" ht="30.7" customHeight="1" thickBot="1" x14ac:dyDescent="0.35">
      <c r="A16" s="6">
        <v>7</v>
      </c>
      <c r="B16" s="29" t="s">
        <v>13</v>
      </c>
      <c r="C16" s="30"/>
      <c r="D16" s="24">
        <f>SUM(D17:D19)</f>
        <v>161525.70000000001</v>
      </c>
      <c r="E16" s="25"/>
    </row>
    <row r="17" spans="1:5" ht="16.3" thickBot="1" x14ac:dyDescent="0.35">
      <c r="A17" s="6">
        <v>8</v>
      </c>
      <c r="B17" s="29" t="s">
        <v>14</v>
      </c>
      <c r="C17" s="30"/>
      <c r="D17" s="24">
        <v>82350.98</v>
      </c>
      <c r="E17" s="25"/>
    </row>
    <row r="18" spans="1:5" ht="16.3" thickBot="1" x14ac:dyDescent="0.35">
      <c r="A18" s="6">
        <v>9</v>
      </c>
      <c r="B18" s="29" t="s">
        <v>15</v>
      </c>
      <c r="C18" s="30"/>
      <c r="D18" s="24">
        <v>47478.19</v>
      </c>
      <c r="E18" s="25"/>
    </row>
    <row r="19" spans="1:5" ht="16.3" thickBot="1" x14ac:dyDescent="0.35">
      <c r="A19" s="6">
        <v>10</v>
      </c>
      <c r="B19" s="29" t="s">
        <v>16</v>
      </c>
      <c r="C19" s="30"/>
      <c r="D19" s="24">
        <v>31696.53</v>
      </c>
      <c r="E19" s="25"/>
    </row>
    <row r="20" spans="1:5" ht="16.3" thickBot="1" x14ac:dyDescent="0.35">
      <c r="A20" s="6">
        <v>11</v>
      </c>
      <c r="B20" s="29" t="s">
        <v>17</v>
      </c>
      <c r="C20" s="30"/>
      <c r="D20" s="24">
        <f>SUM(D21:E24)</f>
        <v>102395.37</v>
      </c>
      <c r="E20" s="25"/>
    </row>
    <row r="21" spans="1:5" ht="31.95" customHeight="1" thickBot="1" x14ac:dyDescent="0.35">
      <c r="A21" s="6">
        <v>12</v>
      </c>
      <c r="B21" s="29" t="s">
        <v>18</v>
      </c>
      <c r="C21" s="30"/>
      <c r="D21" s="24">
        <v>102395.37</v>
      </c>
      <c r="E21" s="25"/>
    </row>
    <row r="22" spans="1:5" ht="27.55" customHeight="1" thickBot="1" x14ac:dyDescent="0.35">
      <c r="A22" s="6">
        <v>13</v>
      </c>
      <c r="B22" s="29" t="s">
        <v>19</v>
      </c>
      <c r="C22" s="30"/>
      <c r="D22" s="24"/>
      <c r="E22" s="25"/>
    </row>
    <row r="23" spans="1:5" ht="16.3" thickBot="1" x14ac:dyDescent="0.35">
      <c r="A23" s="6">
        <v>14</v>
      </c>
      <c r="B23" s="29" t="s">
        <v>20</v>
      </c>
      <c r="C23" s="30"/>
      <c r="D23" s="24"/>
      <c r="E23" s="25"/>
    </row>
    <row r="24" spans="1:5" ht="31.95" customHeight="1" thickBot="1" x14ac:dyDescent="0.35">
      <c r="A24" s="6">
        <v>15</v>
      </c>
      <c r="B24" s="29" t="s">
        <v>21</v>
      </c>
      <c r="C24" s="30"/>
      <c r="D24" s="24"/>
      <c r="E24" s="25"/>
    </row>
    <row r="25" spans="1:5" ht="16.3" thickBot="1" x14ac:dyDescent="0.35">
      <c r="A25" s="6">
        <v>16</v>
      </c>
      <c r="B25" s="29" t="s">
        <v>22</v>
      </c>
      <c r="C25" s="30"/>
      <c r="D25" s="24"/>
      <c r="E25" s="25"/>
    </row>
    <row r="26" spans="1:5" ht="16.3" thickBot="1" x14ac:dyDescent="0.35">
      <c r="A26" s="6">
        <v>17</v>
      </c>
      <c r="B26" s="29" t="s">
        <v>23</v>
      </c>
      <c r="C26" s="30"/>
      <c r="D26" s="24">
        <f>D14+D20</f>
        <v>110626.37</v>
      </c>
      <c r="E26" s="25"/>
    </row>
    <row r="27" spans="1:5" ht="16.3" customHeight="1" thickBot="1" x14ac:dyDescent="0.35">
      <c r="A27" s="6">
        <v>18</v>
      </c>
      <c r="B27" s="29" t="s">
        <v>24</v>
      </c>
      <c r="C27" s="30"/>
      <c r="D27" s="24"/>
      <c r="E27" s="25"/>
    </row>
    <row r="28" spans="1:5" ht="32.6" customHeight="1" thickBot="1" x14ac:dyDescent="0.35">
      <c r="A28" s="6">
        <v>19</v>
      </c>
      <c r="B28" s="29" t="s">
        <v>25</v>
      </c>
      <c r="C28" s="30"/>
      <c r="D28" s="31">
        <f>D26-D35-D40-D49-D59-D64</f>
        <v>-19995.180000000015</v>
      </c>
      <c r="E28" s="32"/>
    </row>
    <row r="29" spans="1:5" ht="16.3" thickBot="1" x14ac:dyDescent="0.35">
      <c r="A29" s="6">
        <v>20</v>
      </c>
      <c r="B29" s="29" t="s">
        <v>26</v>
      </c>
      <c r="C29" s="30"/>
      <c r="D29" s="24">
        <f>D15+D16-D20</f>
        <v>67790.330000000016</v>
      </c>
      <c r="E29" s="25"/>
    </row>
    <row r="30" spans="1:5" x14ac:dyDescent="0.3">
      <c r="A30" s="10"/>
      <c r="B30" s="11"/>
    </row>
    <row r="31" spans="1:5" ht="35.1" customHeight="1" thickBot="1" x14ac:dyDescent="0.35">
      <c r="A31" s="28" t="s">
        <v>27</v>
      </c>
      <c r="B31" s="28"/>
      <c r="C31" s="28"/>
      <c r="D31" s="28"/>
      <c r="E31" s="28"/>
    </row>
    <row r="32" spans="1:5" ht="30.05" customHeight="1" thickBot="1" x14ac:dyDescent="0.35">
      <c r="A32" s="20" t="s">
        <v>28</v>
      </c>
      <c r="B32" s="21"/>
      <c r="C32" s="20" t="s">
        <v>29</v>
      </c>
      <c r="D32" s="26"/>
      <c r="E32" s="21"/>
    </row>
    <row r="33" spans="1:5" ht="15.65" thickBot="1" x14ac:dyDescent="0.35">
      <c r="A33" s="22">
        <v>21</v>
      </c>
      <c r="B33" s="23"/>
      <c r="C33" s="22">
        <v>22</v>
      </c>
      <c r="D33" s="27"/>
      <c r="E33" s="23"/>
    </row>
    <row r="34" spans="1:5" ht="15.65" thickBot="1" x14ac:dyDescent="0.35">
      <c r="A34" s="7"/>
      <c r="B34" s="7"/>
    </row>
    <row r="35" spans="1:5" ht="16.3" thickBot="1" x14ac:dyDescent="0.35">
      <c r="A35" s="55" t="s">
        <v>30</v>
      </c>
      <c r="B35" s="56"/>
      <c r="C35" s="57"/>
      <c r="D35" s="58">
        <v>21486.240000000002</v>
      </c>
      <c r="E35" s="59"/>
    </row>
    <row r="36" spans="1:5" ht="15.65" thickBot="1" x14ac:dyDescent="0.35">
      <c r="A36" s="52" t="s">
        <v>31</v>
      </c>
      <c r="B36" s="53"/>
      <c r="C36" s="53"/>
      <c r="D36" s="53"/>
      <c r="E36" s="54"/>
    </row>
    <row r="37" spans="1:5" ht="55.1" customHeight="1" thickBot="1" x14ac:dyDescent="0.35">
      <c r="A37" s="48" t="s">
        <v>32</v>
      </c>
      <c r="B37" s="49"/>
      <c r="C37" s="12" t="s">
        <v>33</v>
      </c>
      <c r="D37" s="12" t="s">
        <v>34</v>
      </c>
      <c r="E37" s="12" t="s">
        <v>35</v>
      </c>
    </row>
    <row r="38" spans="1:5" ht="35.700000000000003" customHeight="1" thickBot="1" x14ac:dyDescent="0.35">
      <c r="A38" s="50" t="s">
        <v>30</v>
      </c>
      <c r="B38" s="51"/>
      <c r="C38" s="13" t="s">
        <v>36</v>
      </c>
      <c r="D38" s="13" t="s">
        <v>37</v>
      </c>
      <c r="E38" s="19">
        <v>3.1</v>
      </c>
    </row>
    <row r="39" spans="1:5" ht="16.3" thickBot="1" x14ac:dyDescent="0.35">
      <c r="A39" s="14"/>
      <c r="B39" s="14"/>
    </row>
    <row r="40" spans="1:5" ht="55.1" customHeight="1" thickBot="1" x14ac:dyDescent="0.35">
      <c r="A40" s="55" t="s">
        <v>38</v>
      </c>
      <c r="B40" s="56"/>
      <c r="C40" s="57"/>
      <c r="D40" s="58">
        <v>13935.46</v>
      </c>
      <c r="E40" s="59"/>
    </row>
    <row r="41" spans="1:5" ht="15.65" thickBot="1" x14ac:dyDescent="0.35">
      <c r="A41" s="52" t="s">
        <v>31</v>
      </c>
      <c r="B41" s="53"/>
      <c r="C41" s="53"/>
      <c r="D41" s="53"/>
      <c r="E41" s="54"/>
    </row>
    <row r="42" spans="1:5" ht="55.1" customHeight="1" thickBot="1" x14ac:dyDescent="0.35">
      <c r="A42" s="48" t="s">
        <v>32</v>
      </c>
      <c r="B42" s="49"/>
      <c r="C42" s="12" t="s">
        <v>33</v>
      </c>
      <c r="D42" s="12" t="s">
        <v>34</v>
      </c>
      <c r="E42" s="12" t="s">
        <v>35</v>
      </c>
    </row>
    <row r="43" spans="1:5" ht="15.05" customHeight="1" x14ac:dyDescent="0.3">
      <c r="A43" s="70" t="s">
        <v>41</v>
      </c>
      <c r="B43" s="71"/>
      <c r="C43" s="62" t="s">
        <v>36</v>
      </c>
      <c r="D43" s="64" t="s">
        <v>37</v>
      </c>
      <c r="E43" s="66">
        <v>0.1</v>
      </c>
    </row>
    <row r="44" spans="1:5" ht="18.2" customHeight="1" thickBot="1" x14ac:dyDescent="0.35">
      <c r="A44" s="72"/>
      <c r="B44" s="73"/>
      <c r="C44" s="63"/>
      <c r="D44" s="65"/>
      <c r="E44" s="67"/>
    </row>
    <row r="45" spans="1:5" ht="16.899999999999999" customHeight="1" x14ac:dyDescent="0.3">
      <c r="A45" s="70" t="s">
        <v>42</v>
      </c>
      <c r="B45" s="71"/>
      <c r="C45" s="62" t="s">
        <v>56</v>
      </c>
      <c r="D45" s="64" t="s">
        <v>37</v>
      </c>
      <c r="E45" s="66">
        <v>1.22</v>
      </c>
    </row>
    <row r="46" spans="1:5" ht="9.4" customHeight="1" thickBot="1" x14ac:dyDescent="0.35">
      <c r="A46" s="72"/>
      <c r="B46" s="73"/>
      <c r="C46" s="63"/>
      <c r="D46" s="65"/>
      <c r="E46" s="67"/>
    </row>
    <row r="47" spans="1:5" ht="37.6" customHeight="1" thickBot="1" x14ac:dyDescent="0.35">
      <c r="A47" s="50" t="s">
        <v>57</v>
      </c>
      <c r="B47" s="51"/>
      <c r="C47" s="15" t="s">
        <v>40</v>
      </c>
      <c r="D47" s="13" t="s">
        <v>43</v>
      </c>
      <c r="E47" s="19">
        <v>0.05</v>
      </c>
    </row>
    <row r="48" spans="1:5" ht="16.3" thickBot="1" x14ac:dyDescent="0.35">
      <c r="A48" s="14"/>
      <c r="B48" s="14"/>
    </row>
    <row r="49" spans="1:5" ht="46.35" customHeight="1" thickBot="1" x14ac:dyDescent="0.35">
      <c r="A49" s="55" t="s">
        <v>44</v>
      </c>
      <c r="B49" s="56"/>
      <c r="C49" s="57"/>
      <c r="D49" s="58">
        <v>71060.67</v>
      </c>
      <c r="E49" s="59"/>
    </row>
    <row r="50" spans="1:5" ht="15.65" thickBot="1" x14ac:dyDescent="0.35">
      <c r="A50" s="52" t="s">
        <v>31</v>
      </c>
      <c r="B50" s="53"/>
      <c r="C50" s="53"/>
      <c r="D50" s="53"/>
      <c r="E50" s="54"/>
    </row>
    <row r="51" spans="1:5" ht="39.450000000000003" customHeight="1" thickBot="1" x14ac:dyDescent="0.35">
      <c r="A51" s="48" t="s">
        <v>32</v>
      </c>
      <c r="B51" s="49"/>
      <c r="C51" s="12" t="s">
        <v>33</v>
      </c>
      <c r="D51" s="12" t="s">
        <v>34</v>
      </c>
      <c r="E51" s="12" t="s">
        <v>35</v>
      </c>
    </row>
    <row r="52" spans="1:5" ht="48.85" customHeight="1" thickBot="1" x14ac:dyDescent="0.35">
      <c r="A52" s="50" t="s">
        <v>45</v>
      </c>
      <c r="B52" s="51"/>
      <c r="C52" s="15" t="s">
        <v>36</v>
      </c>
      <c r="D52" s="13" t="s">
        <v>37</v>
      </c>
      <c r="E52" s="19">
        <v>4.17</v>
      </c>
    </row>
    <row r="53" spans="1:5" ht="15.65" thickBot="1" x14ac:dyDescent="0.35">
      <c r="A53" s="50" t="s">
        <v>39</v>
      </c>
      <c r="B53" s="51"/>
      <c r="C53" s="15" t="s">
        <v>36</v>
      </c>
      <c r="D53" s="13" t="s">
        <v>37</v>
      </c>
      <c r="E53" s="19">
        <v>1.26</v>
      </c>
    </row>
    <row r="54" spans="1:5" ht="15.65" thickBot="1" x14ac:dyDescent="0.35">
      <c r="A54" s="50" t="s">
        <v>41</v>
      </c>
      <c r="B54" s="51"/>
      <c r="C54" s="16" t="s">
        <v>36</v>
      </c>
      <c r="D54" s="17"/>
      <c r="E54" s="19">
        <v>0.01</v>
      </c>
    </row>
    <row r="55" spans="1:5" ht="30.7" customHeight="1" thickBot="1" x14ac:dyDescent="0.35">
      <c r="A55" s="50" t="s">
        <v>58</v>
      </c>
      <c r="B55" s="51"/>
      <c r="C55" s="15" t="s">
        <v>36</v>
      </c>
      <c r="D55" s="13" t="s">
        <v>37</v>
      </c>
      <c r="E55" s="19">
        <v>0.51</v>
      </c>
    </row>
    <row r="56" spans="1:5" ht="36.35" customHeight="1" thickBot="1" x14ac:dyDescent="0.35">
      <c r="A56" s="50" t="s">
        <v>47</v>
      </c>
      <c r="B56" s="51"/>
      <c r="C56" s="15" t="s">
        <v>48</v>
      </c>
      <c r="D56" s="13" t="s">
        <v>46</v>
      </c>
      <c r="E56" s="19">
        <v>0.76</v>
      </c>
    </row>
    <row r="57" spans="1:5" ht="33.85" customHeight="1" thickBot="1" x14ac:dyDescent="0.35">
      <c r="A57" s="50" t="s">
        <v>59</v>
      </c>
      <c r="B57" s="51"/>
      <c r="C57" s="15" t="s">
        <v>61</v>
      </c>
      <c r="D57" s="13" t="s">
        <v>46</v>
      </c>
      <c r="E57" s="19">
        <v>0.3</v>
      </c>
    </row>
    <row r="58" spans="1:5" ht="16.3" thickBot="1" x14ac:dyDescent="0.35">
      <c r="A58" s="14"/>
      <c r="B58" s="14"/>
    </row>
    <row r="59" spans="1:5" ht="20.7" customHeight="1" thickBot="1" x14ac:dyDescent="0.35">
      <c r="A59" s="55" t="s">
        <v>49</v>
      </c>
      <c r="B59" s="56"/>
      <c r="C59" s="57"/>
      <c r="D59" s="58">
        <v>10614.17</v>
      </c>
      <c r="E59" s="59"/>
    </row>
    <row r="60" spans="1:5" ht="15.65" thickBot="1" x14ac:dyDescent="0.35">
      <c r="A60" s="52" t="s">
        <v>31</v>
      </c>
      <c r="B60" s="53"/>
      <c r="C60" s="53"/>
      <c r="D60" s="53"/>
      <c r="E60" s="54"/>
    </row>
    <row r="61" spans="1:5" ht="40.1" customHeight="1" thickBot="1" x14ac:dyDescent="0.35">
      <c r="A61" s="48" t="s">
        <v>32</v>
      </c>
      <c r="B61" s="49"/>
      <c r="C61" s="12" t="s">
        <v>33</v>
      </c>
      <c r="D61" s="12" t="s">
        <v>34</v>
      </c>
      <c r="E61" s="12" t="s">
        <v>35</v>
      </c>
    </row>
    <row r="62" spans="1:5" ht="31.95" customHeight="1" thickBot="1" x14ac:dyDescent="0.35">
      <c r="A62" s="50" t="str">
        <f>'[1]Есенина 48'!$A$47</f>
        <v>Дезинфекция МОП</v>
      </c>
      <c r="B62" s="51"/>
      <c r="C62" s="15" t="s">
        <v>62</v>
      </c>
      <c r="D62" s="13" t="s">
        <v>37</v>
      </c>
      <c r="E62" s="19">
        <v>1.05</v>
      </c>
    </row>
    <row r="63" spans="1:5" ht="16.3" thickBot="1" x14ac:dyDescent="0.35">
      <c r="A63" s="14"/>
      <c r="B63" s="14"/>
    </row>
    <row r="64" spans="1:5" ht="16.3" thickBot="1" x14ac:dyDescent="0.35">
      <c r="A64" s="55" t="s">
        <v>50</v>
      </c>
      <c r="B64" s="56"/>
      <c r="C64" s="57"/>
      <c r="D64" s="68">
        <v>13525.01</v>
      </c>
      <c r="E64" s="69"/>
    </row>
    <row r="65" spans="1:6" ht="15.65" thickBot="1" x14ac:dyDescent="0.35">
      <c r="A65" s="52" t="s">
        <v>31</v>
      </c>
      <c r="B65" s="53"/>
      <c r="C65" s="53"/>
      <c r="D65" s="53"/>
      <c r="E65" s="54"/>
    </row>
    <row r="66" spans="1:6" ht="41.95" customHeight="1" thickBot="1" x14ac:dyDescent="0.35">
      <c r="A66" s="48" t="s">
        <v>32</v>
      </c>
      <c r="B66" s="49"/>
      <c r="C66" s="12" t="s">
        <v>33</v>
      </c>
      <c r="D66" s="12" t="s">
        <v>34</v>
      </c>
      <c r="E66" s="12" t="s">
        <v>35</v>
      </c>
    </row>
    <row r="67" spans="1:6" ht="31.3" customHeight="1" thickBot="1" x14ac:dyDescent="0.35">
      <c r="A67" s="50" t="s">
        <v>51</v>
      </c>
      <c r="B67" s="51"/>
      <c r="C67" s="13" t="s">
        <v>36</v>
      </c>
      <c r="D67" s="13" t="s">
        <v>37</v>
      </c>
      <c r="E67" s="19">
        <v>0.08</v>
      </c>
    </row>
    <row r="68" spans="1:6" ht="17.55" customHeight="1" thickBot="1" x14ac:dyDescent="0.35">
      <c r="A68" s="50" t="s">
        <v>52</v>
      </c>
      <c r="B68" s="51"/>
      <c r="C68" s="15" t="s">
        <v>36</v>
      </c>
      <c r="D68" s="13" t="s">
        <v>37</v>
      </c>
      <c r="E68" s="19">
        <v>0.2</v>
      </c>
    </row>
    <row r="69" spans="1:6" ht="21.95" customHeight="1" thickBot="1" x14ac:dyDescent="0.35">
      <c r="A69" s="50" t="s">
        <v>53</v>
      </c>
      <c r="B69" s="51"/>
      <c r="C69" s="15" t="s">
        <v>36</v>
      </c>
      <c r="D69" s="13" t="s">
        <v>37</v>
      </c>
      <c r="E69" s="19">
        <v>0.46</v>
      </c>
    </row>
    <row r="70" spans="1:6" ht="18.2" customHeight="1" thickBot="1" x14ac:dyDescent="0.35">
      <c r="A70" s="50" t="s">
        <v>54</v>
      </c>
      <c r="B70" s="51"/>
      <c r="C70" s="15" t="s">
        <v>36</v>
      </c>
      <c r="D70" s="13" t="s">
        <v>37</v>
      </c>
      <c r="E70" s="19">
        <v>0.59</v>
      </c>
      <c r="F70" s="18"/>
    </row>
    <row r="71" spans="1:6" ht="15.65" x14ac:dyDescent="0.3">
      <c r="A71" s="14"/>
      <c r="B71" s="14"/>
    </row>
  </sheetData>
  <mergeCells count="95">
    <mergeCell ref="A36:E36"/>
    <mergeCell ref="A40:C40"/>
    <mergeCell ref="D40:E40"/>
    <mergeCell ref="A55:B55"/>
    <mergeCell ref="A42:B42"/>
    <mergeCell ref="A43:B44"/>
    <mergeCell ref="A45:B46"/>
    <mergeCell ref="A51:B51"/>
    <mergeCell ref="A52:B52"/>
    <mergeCell ref="A53:B53"/>
    <mergeCell ref="A37:B37"/>
    <mergeCell ref="A38:B38"/>
    <mergeCell ref="A35:C35"/>
    <mergeCell ref="D35:E35"/>
    <mergeCell ref="A62:B62"/>
    <mergeCell ref="B5:C5"/>
    <mergeCell ref="A2:B2"/>
    <mergeCell ref="A60:E60"/>
    <mergeCell ref="A49:C49"/>
    <mergeCell ref="D49:E49"/>
    <mergeCell ref="A50:E50"/>
    <mergeCell ref="C43:C44"/>
    <mergeCell ref="D43:D44"/>
    <mergeCell ref="E43:E44"/>
    <mergeCell ref="C45:C46"/>
    <mergeCell ref="D45:D46"/>
    <mergeCell ref="E45:E46"/>
    <mergeCell ref="D19:E19"/>
    <mergeCell ref="A70:B70"/>
    <mergeCell ref="A67:B67"/>
    <mergeCell ref="A68:B68"/>
    <mergeCell ref="A66:B66"/>
    <mergeCell ref="A69:B69"/>
    <mergeCell ref="A61:B61"/>
    <mergeCell ref="A47:B47"/>
    <mergeCell ref="A41:E41"/>
    <mergeCell ref="A54:B54"/>
    <mergeCell ref="A65:E65"/>
    <mergeCell ref="A59:C59"/>
    <mergeCell ref="D59:E59"/>
    <mergeCell ref="A64:C64"/>
    <mergeCell ref="D64:E64"/>
    <mergeCell ref="A56:B56"/>
    <mergeCell ref="A57:B57"/>
    <mergeCell ref="B18:C18"/>
    <mergeCell ref="D15:E15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26:E26"/>
    <mergeCell ref="B25:C25"/>
    <mergeCell ref="B26:C26"/>
    <mergeCell ref="B27:C27"/>
    <mergeCell ref="B28:C28"/>
    <mergeCell ref="D28:E28"/>
    <mergeCell ref="D21:E21"/>
    <mergeCell ref="D22:E22"/>
    <mergeCell ref="D23:E23"/>
    <mergeCell ref="D24:E24"/>
    <mergeCell ref="D25:E25"/>
    <mergeCell ref="A32:B32"/>
    <mergeCell ref="A33:B33"/>
    <mergeCell ref="D29:E29"/>
    <mergeCell ref="C32:E32"/>
    <mergeCell ref="C33:E33"/>
    <mergeCell ref="A31:E31"/>
    <mergeCell ref="B29:C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2021-03-19T11:37:06Z</dcterms:modified>
</cp:coreProperties>
</file>