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bookViews>
    <workbookView xWindow="0" yWindow="0" windowWidth="23040" windowHeight="8904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8" i="1"/>
  <c r="F16" i="1"/>
  <c r="G49" i="1" s="1"/>
  <c r="F6" i="1"/>
  <c r="E16" i="1" l="1"/>
  <c r="D48" i="1"/>
  <c r="D47" i="1"/>
  <c r="D46" i="1"/>
  <c r="D45" i="1"/>
  <c r="D44" i="1"/>
  <c r="D43" i="1"/>
  <c r="D41" i="1"/>
  <c r="D40" i="1"/>
  <c r="D38" i="1"/>
  <c r="D37" i="1"/>
  <c r="D36" i="1"/>
  <c r="D35" i="1"/>
  <c r="D34" i="1"/>
  <c r="D33" i="1"/>
  <c r="D31" i="1"/>
  <c r="D30" i="1"/>
  <c r="D29" i="1"/>
  <c r="D26" i="1"/>
  <c r="D25" i="1"/>
  <c r="D24" i="1"/>
  <c r="D23" i="1"/>
  <c r="D22" i="1"/>
  <c r="D20" i="1"/>
  <c r="D19" i="1"/>
  <c r="D18" i="1"/>
  <c r="D32" i="1"/>
  <c r="D28" i="1"/>
  <c r="D6" i="1"/>
  <c r="E49" i="1" l="1"/>
  <c r="D16" i="1"/>
  <c r="D49" i="1" l="1"/>
</calcChain>
</file>

<file path=xl/sharedStrings.xml><?xml version="1.0" encoding="utf-8"?>
<sst xmlns="http://schemas.openxmlformats.org/spreadsheetml/2006/main" count="126" uniqueCount="106">
  <si>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</si>
  <si>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</si>
  <si>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</si>
  <si>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</si>
  <si>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</si>
  <si>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</si>
  <si>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</si>
  <si>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</si>
  <si>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</si>
  <si>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</si>
  <si>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</si>
  <si>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</si>
  <si>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</si>
  <si>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</si>
  <si>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</si>
  <si>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</si>
  <si>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</si>
  <si>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</si>
  <si>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По мере необходимости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</si>
  <si>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</si>
  <si>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</si>
  <si>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</si>
  <si>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</si>
  <si>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1 раз в год</t>
  </si>
  <si>
    <t>1.3.2.</t>
  </si>
  <si>
    <t>Закрытие слуховых окон, люков и входов на чердак</t>
  </si>
  <si>
    <t>Закрытие подвальных и чердачных дверей, металлических решеток и лазов на замки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</si>
  <si>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</si>
  <si>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</si>
  <si>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</si>
  <si>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</si>
  <si>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</si>
  <si>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</si>
  <si>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2.1.3.</t>
  </si>
  <si>
    <t>Опрессовка и промывка трубопроводов системы  центрального отопления</t>
  </si>
  <si>
    <t>Ликвидация воздушных пробок в системе центрального отопления (наладка системы - стояки)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</si>
  <si>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</si>
  <si>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</si>
  <si>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</si>
  <si>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</si>
  <si>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</si>
  <si>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</si>
  <si>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</si>
  <si>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</si>
  <si>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</si>
  <si>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</si>
  <si>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</si>
  <si>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</si>
  <si>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</si>
  <si>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</si>
  <si>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</si>
  <si>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</si>
  <si>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</si>
  <si>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</si>
  <si>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</si>
  <si>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</si>
  <si>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</si>
  <si>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</si>
  <si>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</si>
  <si>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</si>
  <si>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</si>
  <si>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</si>
  <si>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</si>
  <si>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</si>
  <si>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</si>
  <si>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</si>
  <si>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</si>
  <si>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</si>
  <si>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</si>
  <si>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</si>
  <si>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</si>
  <si>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</si>
  <si>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</si>
  <si>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</si>
  <si>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</si>
  <si>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</si>
  <si>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</si>
  <si>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</si>
  <si>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</si>
  <si>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</si>
  <si>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</si>
  <si>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</si>
  <si>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</si>
  <si>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</si>
  <si>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</si>
  <si>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</si>
  <si>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</si>
  <si>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</si>
  <si>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</si>
  <si>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</si>
  <si>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</si>
  <si>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</si>
  <si>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</si>
  <si>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</si>
  <si>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</si>
  <si>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</si>
  <si>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</si>
  <si>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Рентабельность</t>
  </si>
  <si>
    <t>Итого</t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</si>
  <si>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</si>
  <si>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9"/>
        <color theme="1"/>
        <rFont val="Arial"/>
        <family val="2"/>
        <charset val="204"/>
      </rPr>
      <t>2</t>
    </r>
  </si>
  <si>
    <t>2.2.5.</t>
  </si>
  <si>
    <t>2.3.7.</t>
  </si>
  <si>
    <t>2.1.2.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</si>
  <si>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7
</t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</si>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</sst>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 Cyr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0" fillId="0" borderId="0" xfId="0" applyNumberFormat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/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Normal="100" workbookViewId="0">
      <selection activeCell="A49" sqref="A3:F49"/>
    </sheetView>
  </sheetViews>
  <sheetFormatPr defaultRowHeight="15.6" x14ac:dyDescent="0.3"/>
  <cols>
    <col min="1" max="1" width="5.296875" customWidth="1"/>
    <col min="2" max="2" width="40.69921875" customWidth="1"/>
    <col min="3" max="3" width="12.19921875" customWidth="1"/>
    <col min="4" max="4" width="10.796875" hidden="1" customWidth="1"/>
    <col min="5" max="5" width="13.796875" customWidth="1"/>
    <col min="6" max="6" width="10.09765625" customWidth="1"/>
    <col min="7" max="7" width="0" hidden="1" customWidth="1"/>
  </cols>
  <sheetData>
    <row r="1" spans="1:6" ht="66" customHeight="1" x14ac:dyDescent="0.3">
      <c r="A1" s="27" t="s">
        <v>104</v>
      </c>
      <c r="B1" s="27"/>
      <c r="C1" s="27"/>
      <c r="D1" s="27"/>
      <c r="E1" s="27"/>
      <c r="F1" s="27"/>
    </row>
    <row r="2" spans="1:6" ht="16.2" thickBot="1" x14ac:dyDescent="0.35"/>
    <row r="3" spans="1:6" ht="58.8" customHeight="1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3" t="s">
        <v>99</v>
      </c>
      <c r="F3" s="38" t="s">
        <v>105</v>
      </c>
    </row>
    <row r="4" spans="1:6" ht="15" customHeight="1" thickBot="1" x14ac:dyDescent="0.35">
      <c r="A4" s="4"/>
      <c r="B4" s="5" t="s">
        <v>100</v>
      </c>
      <c r="C4" s="6">
        <v>1166</v>
      </c>
      <c r="D4" s="7"/>
      <c r="E4" s="24"/>
      <c r="F4" s="39"/>
    </row>
    <row r="5" spans="1:6" ht="15.9" customHeight="1" thickBot="1" x14ac:dyDescent="0.35">
      <c r="A5" s="28" t="s">
        <v>4</v>
      </c>
      <c r="B5" s="29"/>
      <c r="C5" s="29"/>
      <c r="D5" s="29"/>
      <c r="E5" s="29"/>
      <c r="F5" s="39"/>
    </row>
    <row r="6" spans="1:6" ht="39.75" customHeight="1" thickBot="1" x14ac:dyDescent="0.35">
      <c r="A6" s="8" t="s">
        <v>5</v>
      </c>
      <c r="B6" s="9" t="s">
        <v>6</v>
      </c>
      <c r="C6" s="9"/>
      <c r="D6" s="10">
        <f>E6*C4*12</f>
        <v>61704.72</v>
      </c>
      <c r="E6" s="25">
        <v>4.41</v>
      </c>
      <c r="F6" s="40">
        <f>E6*1.05</f>
        <v>4.6305000000000005</v>
      </c>
    </row>
    <row r="7" spans="1:6" ht="14.25" customHeight="1" thickBot="1" x14ac:dyDescent="0.35">
      <c r="A7" s="8" t="s">
        <v>7</v>
      </c>
      <c r="B7" s="28" t="s">
        <v>8</v>
      </c>
      <c r="C7" s="29"/>
      <c r="D7" s="29"/>
      <c r="E7" s="29"/>
      <c r="F7" s="41"/>
    </row>
    <row r="8" spans="1:6" ht="18.75" customHeight="1" thickBot="1" x14ac:dyDescent="0.35">
      <c r="A8" s="11" t="s">
        <v>9</v>
      </c>
      <c r="B8" s="12" t="s">
        <v>10</v>
      </c>
      <c r="C8" s="13" t="s">
        <v>11</v>
      </c>
      <c r="D8" s="13"/>
      <c r="E8" s="26"/>
      <c r="F8" s="41"/>
    </row>
    <row r="9" spans="1:6" ht="15.9" customHeight="1" thickBot="1" x14ac:dyDescent="0.35">
      <c r="A9" s="11" t="s">
        <v>12</v>
      </c>
      <c r="B9" s="12" t="s">
        <v>13</v>
      </c>
      <c r="C9" s="13" t="s">
        <v>14</v>
      </c>
      <c r="D9" s="13"/>
      <c r="E9" s="26"/>
      <c r="F9" s="41"/>
    </row>
    <row r="10" spans="1:6" ht="14.25" customHeight="1" thickBot="1" x14ac:dyDescent="0.35">
      <c r="A10" s="8" t="s">
        <v>15</v>
      </c>
      <c r="B10" s="28" t="s">
        <v>16</v>
      </c>
      <c r="C10" s="29"/>
      <c r="D10" s="29"/>
      <c r="E10" s="29"/>
      <c r="F10" s="41"/>
    </row>
    <row r="11" spans="1:6" ht="27.75" customHeight="1" thickBot="1" x14ac:dyDescent="0.35">
      <c r="A11" s="11" t="s">
        <v>17</v>
      </c>
      <c r="B11" s="12" t="s">
        <v>19</v>
      </c>
      <c r="C11" s="13" t="s">
        <v>18</v>
      </c>
      <c r="D11" s="13"/>
      <c r="E11" s="26"/>
      <c r="F11" s="41"/>
    </row>
    <row r="12" spans="1:6" ht="17.25" customHeight="1" thickBot="1" x14ac:dyDescent="0.35">
      <c r="A12" s="8" t="s">
        <v>20</v>
      </c>
      <c r="B12" s="28" t="s">
        <v>21</v>
      </c>
      <c r="C12" s="29"/>
      <c r="D12" s="29"/>
      <c r="E12" s="29"/>
      <c r="F12" s="41"/>
    </row>
    <row r="13" spans="1:6" ht="24" customHeight="1" thickBot="1" x14ac:dyDescent="0.35">
      <c r="A13" s="11" t="s">
        <v>22</v>
      </c>
      <c r="B13" s="12" t="s">
        <v>25</v>
      </c>
      <c r="C13" s="13" t="s">
        <v>18</v>
      </c>
      <c r="D13" s="13"/>
      <c r="E13" s="26"/>
      <c r="F13" s="41"/>
    </row>
    <row r="14" spans="1:6" ht="27.75" customHeight="1" thickBot="1" x14ac:dyDescent="0.35">
      <c r="A14" s="11" t="s">
        <v>24</v>
      </c>
      <c r="B14" s="12" t="s">
        <v>26</v>
      </c>
      <c r="C14" s="13" t="s">
        <v>18</v>
      </c>
      <c r="D14" s="13"/>
      <c r="E14" s="26"/>
      <c r="F14" s="41"/>
    </row>
    <row r="15" spans="1:6" ht="17.25" customHeight="1" thickBot="1" x14ac:dyDescent="0.35">
      <c r="A15" s="28" t="s">
        <v>27</v>
      </c>
      <c r="B15" s="29"/>
      <c r="C15" s="29"/>
      <c r="D15" s="29"/>
      <c r="E15" s="29"/>
      <c r="F15" s="41"/>
    </row>
    <row r="16" spans="1:6" ht="28.5" customHeight="1" thickBot="1" x14ac:dyDescent="0.35">
      <c r="A16" s="8" t="s">
        <v>28</v>
      </c>
      <c r="B16" s="9" t="s">
        <v>29</v>
      </c>
      <c r="C16" s="9"/>
      <c r="D16" s="10">
        <f>E16*C4*12</f>
        <v>48560.635200000019</v>
      </c>
      <c r="E16" s="36">
        <f>E41+E40+E38+E37+E36+E35+E34+E33+E32+E31+E30+E29+E28+E26+E25+E24+E23+E22+E20+E19+E18</f>
        <v>3.470600000000001</v>
      </c>
      <c r="F16" s="42">
        <f>F41+F40+F38+F37+F36+F35+F34+F33+F32+F31+F30+F29+F28+F26+F25+F24+F23+F22+F20+F19+F18</f>
        <v>3.6441300000000001</v>
      </c>
    </row>
    <row r="17" spans="1:6" ht="16.2" thickBot="1" x14ac:dyDescent="0.35">
      <c r="A17" s="8" t="s">
        <v>30</v>
      </c>
      <c r="B17" s="28" t="s">
        <v>31</v>
      </c>
      <c r="C17" s="29"/>
      <c r="D17" s="29"/>
      <c r="E17" s="29"/>
      <c r="F17" s="41"/>
    </row>
    <row r="18" spans="1:6" ht="23.4" thickBot="1" x14ac:dyDescent="0.35">
      <c r="A18" s="11" t="s">
        <v>32</v>
      </c>
      <c r="B18" s="12" t="s">
        <v>34</v>
      </c>
      <c r="C18" s="13" t="s">
        <v>23</v>
      </c>
      <c r="D18" s="14">
        <f>E18*C4*12</f>
        <v>1304.6140800000001</v>
      </c>
      <c r="E18" s="33">
        <v>9.3240000000000003E-2</v>
      </c>
      <c r="F18" s="43">
        <f>E18*1.05</f>
        <v>9.7902000000000003E-2</v>
      </c>
    </row>
    <row r="19" spans="1:6" ht="25.5" customHeight="1" thickBot="1" x14ac:dyDescent="0.35">
      <c r="A19" s="11" t="s">
        <v>103</v>
      </c>
      <c r="B19" s="12" t="s">
        <v>35</v>
      </c>
      <c r="C19" s="13" t="s">
        <v>23</v>
      </c>
      <c r="D19" s="14">
        <f>E19*C4*12</f>
        <v>579.82848000000013</v>
      </c>
      <c r="E19" s="33">
        <v>4.1440000000000005E-2</v>
      </c>
      <c r="F19" s="43">
        <f t="shared" ref="F19:F48" si="0">E19*1.05</f>
        <v>4.3512000000000009E-2</v>
      </c>
    </row>
    <row r="20" spans="1:6" ht="27.75" customHeight="1" thickBot="1" x14ac:dyDescent="0.35">
      <c r="A20" s="11" t="s">
        <v>33</v>
      </c>
      <c r="B20" s="12" t="s">
        <v>36</v>
      </c>
      <c r="C20" s="13" t="s">
        <v>23</v>
      </c>
      <c r="D20" s="13">
        <f>E20*C4*12</f>
        <v>434.87135999999998</v>
      </c>
      <c r="E20" s="33">
        <v>3.108E-2</v>
      </c>
      <c r="F20" s="43">
        <f t="shared" si="0"/>
        <v>3.2634000000000003E-2</v>
      </c>
    </row>
    <row r="21" spans="1:6" ht="14.25" customHeight="1" thickBot="1" x14ac:dyDescent="0.35">
      <c r="A21" s="8" t="s">
        <v>37</v>
      </c>
      <c r="B21" s="28" t="s">
        <v>38</v>
      </c>
      <c r="C21" s="29"/>
      <c r="D21" s="29"/>
      <c r="E21" s="29"/>
      <c r="F21" s="43">
        <f t="shared" si="0"/>
        <v>0</v>
      </c>
    </row>
    <row r="22" spans="1:6" ht="36.75" customHeight="1" thickBot="1" x14ac:dyDescent="0.35">
      <c r="A22" s="11" t="s">
        <v>39</v>
      </c>
      <c r="B22" s="12" t="s">
        <v>40</v>
      </c>
      <c r="C22" s="13" t="s">
        <v>41</v>
      </c>
      <c r="D22" s="14">
        <f>E22*C4*12</f>
        <v>4058.7993600000009</v>
      </c>
      <c r="E22" s="33">
        <v>0.29008000000000006</v>
      </c>
      <c r="F22" s="43">
        <f t="shared" si="0"/>
        <v>0.30458400000000008</v>
      </c>
    </row>
    <row r="23" spans="1:6" ht="36.75" customHeight="1" thickBot="1" x14ac:dyDescent="0.35">
      <c r="A23" s="11" t="s">
        <v>42</v>
      </c>
      <c r="B23" s="12" t="s">
        <v>43</v>
      </c>
      <c r="C23" s="13" t="s">
        <v>44</v>
      </c>
      <c r="D23" s="14">
        <f>E23*C4*12</f>
        <v>1304.6140800000001</v>
      </c>
      <c r="E23" s="33">
        <v>9.3240000000000003E-2</v>
      </c>
      <c r="F23" s="43">
        <f t="shared" si="0"/>
        <v>9.7902000000000003E-2</v>
      </c>
    </row>
    <row r="24" spans="1:6" ht="37.65" customHeight="1" thickBot="1" x14ac:dyDescent="0.35">
      <c r="A24" s="11" t="s">
        <v>45</v>
      </c>
      <c r="B24" s="12" t="s">
        <v>46</v>
      </c>
      <c r="C24" s="13" t="s">
        <v>47</v>
      </c>
      <c r="D24" s="14">
        <f>E24*C4*12</f>
        <v>2754.1852800000001</v>
      </c>
      <c r="E24" s="33">
        <v>0.19684000000000001</v>
      </c>
      <c r="F24" s="43">
        <f t="shared" si="0"/>
        <v>0.20668200000000003</v>
      </c>
    </row>
    <row r="25" spans="1:6" ht="18" customHeight="1" thickBot="1" x14ac:dyDescent="0.35">
      <c r="A25" s="11" t="s">
        <v>48</v>
      </c>
      <c r="B25" s="12" t="s">
        <v>49</v>
      </c>
      <c r="C25" s="13" t="s">
        <v>23</v>
      </c>
      <c r="D25" s="14">
        <f>E25*C4*12</f>
        <v>2174.3568</v>
      </c>
      <c r="E25" s="33">
        <v>0.15540000000000001</v>
      </c>
      <c r="F25" s="43">
        <f t="shared" si="0"/>
        <v>0.16317000000000001</v>
      </c>
    </row>
    <row r="26" spans="1:6" ht="23.4" thickBot="1" x14ac:dyDescent="0.35">
      <c r="A26" s="20" t="s">
        <v>101</v>
      </c>
      <c r="B26" s="12" t="s">
        <v>50</v>
      </c>
      <c r="C26" s="13" t="s">
        <v>51</v>
      </c>
      <c r="D26" s="14">
        <f>E26*C4*12</f>
        <v>2464.2710400000005</v>
      </c>
      <c r="E26" s="33">
        <v>0.17612000000000003</v>
      </c>
      <c r="F26" s="43">
        <f t="shared" si="0"/>
        <v>0.18492600000000003</v>
      </c>
    </row>
    <row r="27" spans="1:6" ht="15" customHeight="1" thickBot="1" x14ac:dyDescent="0.35">
      <c r="A27" s="8" t="s">
        <v>52</v>
      </c>
      <c r="B27" s="28" t="s">
        <v>53</v>
      </c>
      <c r="C27" s="29"/>
      <c r="D27" s="29"/>
      <c r="E27" s="29"/>
      <c r="F27" s="43">
        <f t="shared" si="0"/>
        <v>0</v>
      </c>
    </row>
    <row r="28" spans="1:6" ht="15.9" customHeight="1" thickBot="1" x14ac:dyDescent="0.35">
      <c r="A28" s="11" t="s">
        <v>54</v>
      </c>
      <c r="B28" s="12" t="s">
        <v>55</v>
      </c>
      <c r="C28" s="13" t="s">
        <v>23</v>
      </c>
      <c r="D28" s="21">
        <f>E28*C4*12</f>
        <v>3768.8851200000008</v>
      </c>
      <c r="E28" s="33">
        <v>0.26936000000000004</v>
      </c>
      <c r="F28" s="43">
        <f t="shared" si="0"/>
        <v>0.28282800000000008</v>
      </c>
    </row>
    <row r="29" spans="1:6" ht="15.9" customHeight="1" thickBot="1" x14ac:dyDescent="0.35">
      <c r="A29" s="11" t="s">
        <v>56</v>
      </c>
      <c r="B29" s="12" t="s">
        <v>57</v>
      </c>
      <c r="C29" s="13" t="s">
        <v>23</v>
      </c>
      <c r="D29" s="21">
        <f>E29*C4*12</f>
        <v>434.87135999999998</v>
      </c>
      <c r="E29" s="33">
        <v>3.108E-2</v>
      </c>
      <c r="F29" s="43">
        <f t="shared" si="0"/>
        <v>3.2634000000000003E-2</v>
      </c>
    </row>
    <row r="30" spans="1:6" ht="18" customHeight="1" thickBot="1" x14ac:dyDescent="0.35">
      <c r="A30" s="11" t="s">
        <v>58</v>
      </c>
      <c r="B30" s="12" t="s">
        <v>59</v>
      </c>
      <c r="C30" s="13" t="s">
        <v>60</v>
      </c>
      <c r="D30" s="21">
        <f>E30*C4*12</f>
        <v>6233.1561599999995</v>
      </c>
      <c r="E30" s="33">
        <v>0.44547999999999999</v>
      </c>
      <c r="F30" s="43">
        <f t="shared" si="0"/>
        <v>0.467754</v>
      </c>
    </row>
    <row r="31" spans="1:6" ht="18" customHeight="1" thickBot="1" x14ac:dyDescent="0.35">
      <c r="A31" s="11" t="s">
        <v>61</v>
      </c>
      <c r="B31" s="12" t="s">
        <v>62</v>
      </c>
      <c r="C31" s="13" t="s">
        <v>23</v>
      </c>
      <c r="D31" s="21">
        <f>E31*C4*12</f>
        <v>289.91424000000006</v>
      </c>
      <c r="E31" s="33">
        <v>2.0720000000000002E-2</v>
      </c>
      <c r="F31" s="43">
        <f t="shared" si="0"/>
        <v>2.1756000000000005E-2</v>
      </c>
    </row>
    <row r="32" spans="1:6" ht="17.25" customHeight="1" thickBot="1" x14ac:dyDescent="0.35">
      <c r="A32" s="11" t="s">
        <v>63</v>
      </c>
      <c r="B32" s="12" t="s">
        <v>64</v>
      </c>
      <c r="C32" s="13" t="s">
        <v>65</v>
      </c>
      <c r="D32" s="21">
        <f>E32*C4*12</f>
        <v>4348.7136</v>
      </c>
      <c r="E32" s="33">
        <v>0.31080000000000002</v>
      </c>
      <c r="F32" s="43">
        <f t="shared" si="0"/>
        <v>0.32634000000000002</v>
      </c>
    </row>
    <row r="33" spans="1:6" ht="27.15" customHeight="1" thickBot="1" x14ac:dyDescent="0.35">
      <c r="A33" s="11" t="s">
        <v>66</v>
      </c>
      <c r="B33" s="12" t="s">
        <v>67</v>
      </c>
      <c r="C33" s="13" t="s">
        <v>23</v>
      </c>
      <c r="D33" s="21">
        <f>E33*C4*12</f>
        <v>1304.6140800000001</v>
      </c>
      <c r="E33" s="33">
        <v>9.3240000000000003E-2</v>
      </c>
      <c r="F33" s="43">
        <f t="shared" si="0"/>
        <v>9.7902000000000003E-2</v>
      </c>
    </row>
    <row r="34" spans="1:6" ht="16.2" thickBot="1" x14ac:dyDescent="0.35">
      <c r="A34" s="20" t="s">
        <v>102</v>
      </c>
      <c r="B34" s="12" t="s">
        <v>68</v>
      </c>
      <c r="C34" s="13" t="s">
        <v>23</v>
      </c>
      <c r="D34" s="21">
        <f>E34*C4*12</f>
        <v>1594.5283200000001</v>
      </c>
      <c r="E34" s="33">
        <v>0.11396000000000001</v>
      </c>
      <c r="F34" s="43">
        <f t="shared" si="0"/>
        <v>0.11965800000000001</v>
      </c>
    </row>
    <row r="35" spans="1:6" ht="24" customHeight="1" thickBot="1" x14ac:dyDescent="0.35">
      <c r="A35" s="15" t="s">
        <v>69</v>
      </c>
      <c r="B35" s="12" t="s">
        <v>70</v>
      </c>
      <c r="C35" s="13" t="s">
        <v>18</v>
      </c>
      <c r="D35" s="21">
        <f>E35*C4*12</f>
        <v>10291.95552</v>
      </c>
      <c r="E35" s="33">
        <v>0.73555999999999999</v>
      </c>
      <c r="F35" s="43">
        <f t="shared" si="0"/>
        <v>0.77233799999999997</v>
      </c>
    </row>
    <row r="36" spans="1:6" ht="27.75" customHeight="1" thickBot="1" x14ac:dyDescent="0.35">
      <c r="A36" s="16" t="s">
        <v>71</v>
      </c>
      <c r="B36" s="12" t="s">
        <v>72</v>
      </c>
      <c r="C36" s="13" t="s">
        <v>73</v>
      </c>
      <c r="D36" s="21">
        <f>E36*C4*12</f>
        <v>1304.6140800000001</v>
      </c>
      <c r="E36" s="33">
        <v>9.3240000000000003E-2</v>
      </c>
      <c r="F36" s="43">
        <f t="shared" si="0"/>
        <v>9.7902000000000003E-2</v>
      </c>
    </row>
    <row r="37" spans="1:6" ht="17.25" customHeight="1" thickBot="1" x14ac:dyDescent="0.35">
      <c r="A37" s="11" t="s">
        <v>74</v>
      </c>
      <c r="B37" s="12" t="s">
        <v>75</v>
      </c>
      <c r="C37" s="13" t="s">
        <v>73</v>
      </c>
      <c r="D37" s="21">
        <f>E37*C4*12</f>
        <v>869.74271999999996</v>
      </c>
      <c r="E37" s="33">
        <v>6.216E-2</v>
      </c>
      <c r="F37" s="43">
        <f t="shared" si="0"/>
        <v>6.5268000000000007E-2</v>
      </c>
    </row>
    <row r="38" spans="1:6" ht="16.5" customHeight="1" thickBot="1" x14ac:dyDescent="0.35">
      <c r="A38" s="11" t="s">
        <v>76</v>
      </c>
      <c r="B38" s="12" t="s">
        <v>77</v>
      </c>
      <c r="C38" s="13" t="s">
        <v>65</v>
      </c>
      <c r="D38" s="21">
        <f>E38*C4*12</f>
        <v>1014.6998400000002</v>
      </c>
      <c r="E38" s="33">
        <v>7.2520000000000015E-2</v>
      </c>
      <c r="F38" s="43">
        <f t="shared" si="0"/>
        <v>7.6146000000000019E-2</v>
      </c>
    </row>
    <row r="39" spans="1:6" ht="14.25" customHeight="1" thickBot="1" x14ac:dyDescent="0.35">
      <c r="A39" s="8" t="s">
        <v>78</v>
      </c>
      <c r="B39" s="28" t="s">
        <v>79</v>
      </c>
      <c r="C39" s="29"/>
      <c r="D39" s="29"/>
      <c r="E39" s="29"/>
      <c r="F39" s="43">
        <f t="shared" si="0"/>
        <v>0</v>
      </c>
    </row>
    <row r="40" spans="1:6" ht="49.5" customHeight="1" thickBot="1" x14ac:dyDescent="0.35">
      <c r="A40" s="11" t="s">
        <v>80</v>
      </c>
      <c r="B40" s="12" t="s">
        <v>81</v>
      </c>
      <c r="C40" s="13" t="s">
        <v>82</v>
      </c>
      <c r="D40" s="14">
        <f>E40*C4*12</f>
        <v>724.78560000000016</v>
      </c>
      <c r="E40" s="33">
        <v>5.1800000000000006E-2</v>
      </c>
      <c r="F40" s="43">
        <f t="shared" si="0"/>
        <v>5.4390000000000008E-2</v>
      </c>
    </row>
    <row r="41" spans="1:6" ht="15.9" customHeight="1" thickBot="1" x14ac:dyDescent="0.35">
      <c r="A41" s="11" t="s">
        <v>83</v>
      </c>
      <c r="B41" s="12" t="s">
        <v>84</v>
      </c>
      <c r="C41" s="13" t="s">
        <v>23</v>
      </c>
      <c r="D41" s="14">
        <f>E41*C4*12</f>
        <v>1304.6140800000001</v>
      </c>
      <c r="E41" s="33">
        <v>9.3240000000000003E-2</v>
      </c>
      <c r="F41" s="43">
        <f t="shared" si="0"/>
        <v>9.7902000000000003E-2</v>
      </c>
    </row>
    <row r="42" spans="1:6" ht="13.5" customHeight="1" thickBot="1" x14ac:dyDescent="0.35">
      <c r="A42" s="28" t="s">
        <v>85</v>
      </c>
      <c r="B42" s="29"/>
      <c r="C42" s="29"/>
      <c r="D42" s="29"/>
      <c r="E42" s="29"/>
      <c r="F42" s="43">
        <f t="shared" si="0"/>
        <v>0</v>
      </c>
    </row>
    <row r="43" spans="1:6" ht="15" customHeight="1" thickBot="1" x14ac:dyDescent="0.35">
      <c r="A43" s="4" t="s">
        <v>86</v>
      </c>
      <c r="B43" s="22" t="s">
        <v>87</v>
      </c>
      <c r="C43" s="7" t="s">
        <v>65</v>
      </c>
      <c r="D43" s="17">
        <f>E43*C4*12</f>
        <v>17104.940159999998</v>
      </c>
      <c r="E43" s="34">
        <v>1.22248</v>
      </c>
      <c r="F43" s="43">
        <f t="shared" si="0"/>
        <v>1.283604</v>
      </c>
    </row>
    <row r="44" spans="1:6" ht="26.25" customHeight="1" thickBot="1" x14ac:dyDescent="0.35">
      <c r="A44" s="18" t="s">
        <v>88</v>
      </c>
      <c r="B44" s="12" t="s">
        <v>90</v>
      </c>
      <c r="C44" s="13" t="s">
        <v>18</v>
      </c>
      <c r="D44" s="17">
        <f>E44*C4*12</f>
        <v>1159.6569600000003</v>
      </c>
      <c r="E44" s="33">
        <v>8.2880000000000009E-2</v>
      </c>
      <c r="F44" s="43">
        <f t="shared" si="0"/>
        <v>8.7024000000000018E-2</v>
      </c>
    </row>
    <row r="45" spans="1:6" ht="18" customHeight="1" thickBot="1" x14ac:dyDescent="0.35">
      <c r="A45" s="18" t="s">
        <v>89</v>
      </c>
      <c r="B45" s="12" t="s">
        <v>92</v>
      </c>
      <c r="C45" s="13" t="s">
        <v>65</v>
      </c>
      <c r="D45" s="17">
        <f>E45*C4*12</f>
        <v>3913.8422399999999</v>
      </c>
      <c r="E45" s="33">
        <v>0.27972000000000002</v>
      </c>
      <c r="F45" s="43">
        <f t="shared" si="0"/>
        <v>0.29370600000000002</v>
      </c>
    </row>
    <row r="46" spans="1:6" ht="13.5" customHeight="1" thickBot="1" x14ac:dyDescent="0.35">
      <c r="A46" s="18" t="s">
        <v>91</v>
      </c>
      <c r="B46" s="12" t="s">
        <v>94</v>
      </c>
      <c r="C46" s="13" t="s">
        <v>65</v>
      </c>
      <c r="D46" s="17">
        <f>E46*C4*12</f>
        <v>20293.996799999997</v>
      </c>
      <c r="E46" s="33">
        <v>1.4503999999999999</v>
      </c>
      <c r="F46" s="43">
        <f t="shared" si="0"/>
        <v>1.5229200000000001</v>
      </c>
    </row>
    <row r="47" spans="1:6" ht="14.25" customHeight="1" thickBot="1" x14ac:dyDescent="0.35">
      <c r="A47" s="18" t="s">
        <v>93</v>
      </c>
      <c r="B47" s="12" t="s">
        <v>96</v>
      </c>
      <c r="C47" s="13" t="s">
        <v>65</v>
      </c>
      <c r="D47" s="17">
        <f>E47*C4*12</f>
        <v>2319.3139200000005</v>
      </c>
      <c r="E47" s="33">
        <v>0.16576000000000002</v>
      </c>
      <c r="F47" s="43">
        <f t="shared" si="0"/>
        <v>0.17404800000000004</v>
      </c>
    </row>
    <row r="48" spans="1:6" ht="12.75" customHeight="1" thickBot="1" x14ac:dyDescent="0.35">
      <c r="A48" s="18" t="s">
        <v>95</v>
      </c>
      <c r="B48" s="12" t="s">
        <v>97</v>
      </c>
      <c r="C48" s="13" t="s">
        <v>65</v>
      </c>
      <c r="D48" s="17">
        <f>E48*C4*12</f>
        <v>15220.497600000001</v>
      </c>
      <c r="E48" s="33">
        <v>1.0878000000000001</v>
      </c>
      <c r="F48" s="44">
        <f t="shared" si="0"/>
        <v>1.1421900000000003</v>
      </c>
    </row>
    <row r="49" spans="1:7" ht="12.75" customHeight="1" thickBot="1" x14ac:dyDescent="0.35">
      <c r="A49" s="30" t="s">
        <v>98</v>
      </c>
      <c r="B49" s="31"/>
      <c r="C49" s="32"/>
      <c r="D49" s="19">
        <f>E49*C4*12</f>
        <v>170277.60288000002</v>
      </c>
      <c r="E49" s="35">
        <f>E48+E47+E46+E45+E44+E43+E16+E6</f>
        <v>12.169640000000001</v>
      </c>
      <c r="F49" s="37">
        <f>F48+F47+F46+F45+F44+F43+F16+F6</f>
        <v>12.778122</v>
      </c>
      <c r="G49" s="23">
        <f>F6+F16+F43+F44+F45+F46+F47+F48</f>
        <v>12.778122000000003</v>
      </c>
    </row>
    <row r="50" spans="1:7" hidden="1" x14ac:dyDescent="0.3">
      <c r="F50">
        <v>12.78</v>
      </c>
    </row>
  </sheetData>
  <mergeCells count="12">
    <mergeCell ref="A42:E42"/>
    <mergeCell ref="A49:C49"/>
    <mergeCell ref="A5:E5"/>
    <mergeCell ref="B7:E7"/>
    <mergeCell ref="B10:E10"/>
    <mergeCell ref="B12:E12"/>
    <mergeCell ref="A15:E15"/>
    <mergeCell ref="B17:E17"/>
    <mergeCell ref="B21:E21"/>
    <mergeCell ref="B27:E27"/>
    <mergeCell ref="B39:E39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</dc:creator>
  <cp:lastModifiedBy>Sapognikova</cp:lastModifiedBy>
  <cp:lastPrinted>2018-10-23T10:17:33Z</cp:lastPrinted>
  <dcterms:created xsi:type="dcterms:W3CDTF">2018-09-03T07:59:48Z</dcterms:created>
  <dcterms:modified xsi:type="dcterms:W3CDTF">2021-11-16T09:13:41Z</dcterms:modified>
</cp:coreProperties>
</file>