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1 год\для сайта 2021 г\Белгород\"/>
    </mc:Choice>
  </mc:AlternateContent>
  <bookViews>
    <workbookView xWindow="0" yWindow="0" windowWidth="23040" windowHeight="8616"/>
  </bookViews>
  <sheets>
    <sheet name="Лист1" sheetId="1" r:id="rId1"/>
  </sheets>
  <externalReferences>
    <externalReference r:id="rId2"/>
  </externalReferences>
  <definedNames>
    <definedName name="OLE_LINK2" localSheetId="0">Лист1!$E$67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8" i="1" s="1"/>
  <c r="A63" i="1" l="1"/>
  <c r="D16" i="1" l="1"/>
  <c r="D29" i="1" s="1"/>
</calcChain>
</file>

<file path=xl/sharedStrings.xml><?xml version="1.0" encoding="utf-8"?>
<sst xmlns="http://schemas.openxmlformats.org/spreadsheetml/2006/main" count="133" uniqueCount="70">
  <si>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</si>
  <si>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</si>
  <si>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</si>
  <si>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</si>
  <si>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</si>
  <si>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</si>
  <si>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</si>
  <si>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</si>
  <si>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</si>
  <si>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</si>
  <si>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</si>
  <si>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</si>
  <si>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</si>
  <si>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</si>
  <si>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</si>
  <si>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</si>
  <si>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</si>
  <si>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</si>
  <si>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</si>
  <si>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</si>
  <si>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</si>
  <si>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</si>
  <si>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</si>
  <si>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</si>
  <si>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</si>
  <si>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</si>
  <si>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</si>
  <si>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</si>
  <si>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</si>
  <si>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</si>
  <si>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</si>
  <si>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</si>
  <si>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</si>
  <si>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</si>
  <si>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</si>
  <si>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</si>
  <si>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</si>
  <si>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</si>
  <si>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</si>
  <si>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</si>
  <si>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По мере необходимости</t>
  </si>
  <si>
    <t>Материальные затраты</t>
  </si>
  <si>
    <t>Периодическая проверка ВХ и ДХ</t>
  </si>
  <si>
    <t>кв.м.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</si>
  <si>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</si>
  <si>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</si>
  <si>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Кв.м.</t>
  </si>
  <si>
    <t>Работы по содержанию и санитарному обслуживанию МКД</t>
  </si>
  <si>
    <t>Заработная плата рабочих, занятых благоустройством и обеспечением санитарного состояния</t>
  </si>
  <si>
    <t>1 раз в год</t>
  </si>
  <si>
    <t>Прочая работа (услуга)</t>
  </si>
  <si>
    <t>Прочая работа (материальные затраты, услуги)</t>
  </si>
  <si>
    <t>Услуги по обработке расчетов с населением</t>
  </si>
  <si>
    <t>Техническое обслуживание домофонов</t>
  </si>
  <si>
    <t>Содержание автотранспорта</t>
  </si>
  <si>
    <t>Услуги по поставке электроэнергии</t>
  </si>
  <si>
    <t>ООО «МАРС»</t>
  </si>
  <si>
    <t>4 раза в год</t>
  </si>
  <si>
    <t>Проведение гидравлических испытаний систем отопления</t>
  </si>
  <si>
    <t>Емемесячно в отопительный период</t>
  </si>
  <si>
    <t>Герметизация швов</t>
  </si>
  <si>
    <t>Материал</t>
  </si>
  <si>
    <t>Страхование ОПО</t>
  </si>
  <si>
    <t>Инвентарь, оборудование</t>
  </si>
  <si>
    <t>Затраты по управлению домом</t>
  </si>
  <si>
    <t>Техническое обслуживание внутридомового газового оборудования</t>
  </si>
  <si>
    <t>Измерение сопротивления изоляции</t>
  </si>
  <si>
    <t>Белгородская обл., г. Белгород,                            ул. Буденного, д. 11</t>
  </si>
  <si>
    <t>Техническое обслуживание и снятие показаний ОДПУ</t>
  </si>
  <si>
    <t>Поверка ОДПУ тепловой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</si>
</sst>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₽&quot;;\-#,##0.00\ &quot;₽&quot;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5" formatCode="#,##0.00\ _₽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76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44" fontId="0" fillId="0" borderId="0" xfId="0" applyNumberFormat="1" applyFill="1"/>
    <xf numFmtId="43" fontId="9" fillId="0" borderId="4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3" fontId="9" fillId="0" borderId="9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4" fontId="2" fillId="0" borderId="5" xfId="0" applyNumberFormat="1" applyFont="1" applyFill="1" applyBorder="1" applyAlignment="1">
      <alignment horizontal="center" vertical="center" wrapText="1"/>
    </xf>
    <xf numFmtId="44" fontId="2" fillId="0" borderId="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165" fontId="1" fillId="0" borderId="5" xfId="0" applyNumberFormat="1" applyFont="1" applyFill="1" applyBorder="1" applyAlignment="1">
      <alignment horizontal="right" vertical="center" wrapText="1"/>
    </xf>
    <xf numFmtId="165" fontId="1" fillId="0" borderId="2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7" fontId="1" fillId="0" borderId="5" xfId="0" applyNumberFormat="1" applyFont="1" applyFill="1" applyBorder="1" applyAlignment="1">
      <alignment horizontal="right" vertical="center" wrapText="1"/>
    </xf>
    <xf numFmtId="7" fontId="1" fillId="0" borderId="2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165" fontId="1" fillId="2" borderId="5" xfId="0" applyNumberFormat="1" applyFont="1" applyFill="1" applyBorder="1" applyAlignment="1">
      <alignment horizontal="right" vertical="center" wrapText="1"/>
    </xf>
    <xf numFmtId="165" fontId="1" fillId="2" borderId="2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3" fontId="9" fillId="0" borderId="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сенина 48"/>
      <sheetName val="Лермонтова 11А"/>
      <sheetName val="Лермонтова 15А"/>
      <sheetName val="Лермонтова 19А"/>
      <sheetName val="К.Заслонова"/>
    </sheetNames>
    <sheetDataSet>
      <sheetData sheetId="0">
        <row r="48">
          <cell r="A48" t="str">
            <v>Уборка снега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zoomScale="146" zoomScaleNormal="146" workbookViewId="0">
      <selection activeCell="G36" sqref="G36"/>
    </sheetView>
  </sheetViews>
  <sheetFormatPr defaultRowHeight="14.4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35.700000000000003" customHeight="1" thickBot="1" x14ac:dyDescent="0.35">
      <c r="A1" s="1" t="s">
        <v>0</v>
      </c>
      <c r="B1" s="2"/>
      <c r="C1" s="53" t="s">
        <v>67</v>
      </c>
      <c r="D1" s="54"/>
      <c r="E1" s="55"/>
    </row>
    <row r="2" spans="1:5" ht="28.2" customHeight="1" thickBot="1" x14ac:dyDescent="0.35">
      <c r="A2" s="23" t="s">
        <v>1</v>
      </c>
      <c r="B2" s="24"/>
      <c r="C2" s="21" t="s">
        <v>56</v>
      </c>
      <c r="D2" s="56"/>
      <c r="E2" s="22"/>
    </row>
    <row r="3" spans="1:5" ht="15" x14ac:dyDescent="0.3">
      <c r="A3" s="4"/>
      <c r="B3" s="4"/>
    </row>
    <row r="4" spans="1:5" ht="16.2" thickBot="1" x14ac:dyDescent="0.35">
      <c r="A4" s="33" t="s">
        <v>2</v>
      </c>
      <c r="B4" s="33"/>
      <c r="C4" s="33"/>
      <c r="D4" s="34"/>
    </row>
    <row r="5" spans="1:5" ht="16.2" thickBot="1" x14ac:dyDescent="0.35">
      <c r="A5" s="5" t="s">
        <v>3</v>
      </c>
      <c r="B5" s="21" t="s">
        <v>4</v>
      </c>
      <c r="C5" s="22"/>
      <c r="D5" s="21" t="s">
        <v>5</v>
      </c>
      <c r="E5" s="22"/>
    </row>
    <row r="6" spans="1:5" ht="16.2" thickBot="1" x14ac:dyDescent="0.35">
      <c r="A6" s="6">
        <v>1</v>
      </c>
      <c r="B6" s="64" t="s">
        <v>6</v>
      </c>
      <c r="C6" s="65"/>
      <c r="D6" s="39"/>
      <c r="E6" s="40"/>
    </row>
    <row r="7" spans="1:5" ht="16.2" thickBot="1" x14ac:dyDescent="0.35">
      <c r="A7" s="6">
        <v>2</v>
      </c>
      <c r="B7" s="62" t="s">
        <v>7</v>
      </c>
      <c r="C7" s="63"/>
      <c r="D7" s="41">
        <v>44317</v>
      </c>
      <c r="E7" s="42"/>
    </row>
    <row r="8" spans="1:5" ht="16.2" thickBot="1" x14ac:dyDescent="0.35">
      <c r="A8" s="6">
        <v>3</v>
      </c>
      <c r="B8" s="62" t="s">
        <v>8</v>
      </c>
      <c r="C8" s="63"/>
      <c r="D8" s="41">
        <v>44561</v>
      </c>
      <c r="E8" s="42"/>
    </row>
    <row r="9" spans="1:5" ht="9.15" customHeight="1" x14ac:dyDescent="0.3">
      <c r="A9" s="7"/>
      <c r="B9" s="7"/>
    </row>
    <row r="10" spans="1:5" ht="43.8" customHeight="1" x14ac:dyDescent="0.3">
      <c r="A10" s="57" t="s">
        <v>9</v>
      </c>
      <c r="B10" s="57"/>
      <c r="C10" s="57"/>
      <c r="D10" s="57"/>
      <c r="E10" s="57"/>
    </row>
    <row r="11" spans="1:5" ht="8.1" customHeight="1" thickBot="1" x14ac:dyDescent="0.35">
      <c r="A11" s="8"/>
      <c r="B11" s="8"/>
    </row>
    <row r="12" spans="1:5" ht="16.2" thickBot="1" x14ac:dyDescent="0.35">
      <c r="A12" s="9" t="s">
        <v>3</v>
      </c>
      <c r="B12" s="21" t="s">
        <v>4</v>
      </c>
      <c r="C12" s="22"/>
      <c r="D12" s="21" t="s">
        <v>5</v>
      </c>
      <c r="E12" s="22"/>
    </row>
    <row r="13" spans="1:5" ht="32.85" customHeight="1" thickBot="1" x14ac:dyDescent="0.35">
      <c r="A13" s="6">
        <v>4</v>
      </c>
      <c r="B13" s="62" t="s">
        <v>10</v>
      </c>
      <c r="C13" s="63"/>
      <c r="D13" s="58"/>
      <c r="E13" s="59"/>
    </row>
    <row r="14" spans="1:5" ht="34.049999999999997" customHeight="1" thickBot="1" x14ac:dyDescent="0.35">
      <c r="A14" s="6">
        <v>5</v>
      </c>
      <c r="B14" s="62" t="s">
        <v>11</v>
      </c>
      <c r="C14" s="63"/>
      <c r="D14" s="60">
        <v>0</v>
      </c>
      <c r="E14" s="61"/>
    </row>
    <row r="15" spans="1:5" ht="18.149999999999999" customHeight="1" thickBot="1" x14ac:dyDescent="0.35">
      <c r="A15" s="6">
        <v>6</v>
      </c>
      <c r="B15" s="64" t="s">
        <v>12</v>
      </c>
      <c r="C15" s="65"/>
      <c r="D15" s="49">
        <v>0</v>
      </c>
      <c r="E15" s="50"/>
    </row>
    <row r="16" spans="1:5" ht="30.75" customHeight="1" thickBot="1" x14ac:dyDescent="0.35">
      <c r="A16" s="6">
        <v>7</v>
      </c>
      <c r="B16" s="62" t="s">
        <v>13</v>
      </c>
      <c r="C16" s="63"/>
      <c r="D16" s="49">
        <f>SUM(D17:D19)</f>
        <v>876736.00999999989</v>
      </c>
      <c r="E16" s="50"/>
    </row>
    <row r="17" spans="1:5" ht="16.2" thickBot="1" x14ac:dyDescent="0.35">
      <c r="A17" s="6">
        <v>8</v>
      </c>
      <c r="B17" s="62" t="s">
        <v>14</v>
      </c>
      <c r="C17" s="63"/>
      <c r="D17" s="49">
        <v>646932.44999999995</v>
      </c>
      <c r="E17" s="50"/>
    </row>
    <row r="18" spans="1:5" ht="16.2" thickBot="1" x14ac:dyDescent="0.35">
      <c r="A18" s="6">
        <v>9</v>
      </c>
      <c r="B18" s="62" t="s">
        <v>15</v>
      </c>
      <c r="C18" s="63"/>
      <c r="D18" s="49">
        <v>61227.94</v>
      </c>
      <c r="E18" s="50"/>
    </row>
    <row r="19" spans="1:5" ht="16.2" thickBot="1" x14ac:dyDescent="0.35">
      <c r="A19" s="6">
        <v>10</v>
      </c>
      <c r="B19" s="62" t="s">
        <v>16</v>
      </c>
      <c r="C19" s="63"/>
      <c r="D19" s="49">
        <v>168575.62</v>
      </c>
      <c r="E19" s="50"/>
    </row>
    <row r="20" spans="1:5" ht="16.2" thickBot="1" x14ac:dyDescent="0.35">
      <c r="A20" s="6">
        <v>11</v>
      </c>
      <c r="B20" s="62" t="s">
        <v>17</v>
      </c>
      <c r="C20" s="63"/>
      <c r="D20" s="49">
        <v>1027799.47</v>
      </c>
      <c r="E20" s="50"/>
    </row>
    <row r="21" spans="1:5" ht="31.95" customHeight="1" thickBot="1" x14ac:dyDescent="0.35">
      <c r="A21" s="6">
        <v>12</v>
      </c>
      <c r="B21" s="62" t="s">
        <v>18</v>
      </c>
      <c r="C21" s="63"/>
      <c r="D21" s="49">
        <v>807168.11</v>
      </c>
      <c r="E21" s="50"/>
    </row>
    <row r="22" spans="1:5" ht="27.6" customHeight="1" thickBot="1" x14ac:dyDescent="0.35">
      <c r="A22" s="6">
        <v>13</v>
      </c>
      <c r="B22" s="62" t="s">
        <v>19</v>
      </c>
      <c r="C22" s="63"/>
      <c r="D22" s="49"/>
      <c r="E22" s="50"/>
    </row>
    <row r="23" spans="1:5" ht="16.2" thickBot="1" x14ac:dyDescent="0.35">
      <c r="A23" s="6">
        <v>14</v>
      </c>
      <c r="B23" s="62" t="s">
        <v>20</v>
      </c>
      <c r="C23" s="63"/>
      <c r="D23" s="49"/>
      <c r="E23" s="50"/>
    </row>
    <row r="24" spans="1:5" ht="31.95" customHeight="1" thickBot="1" x14ac:dyDescent="0.35">
      <c r="A24" s="6">
        <v>15</v>
      </c>
      <c r="B24" s="62" t="s">
        <v>21</v>
      </c>
      <c r="C24" s="63"/>
      <c r="D24" s="49">
        <v>0</v>
      </c>
      <c r="E24" s="50"/>
    </row>
    <row r="25" spans="1:5" ht="16.2" thickBot="1" x14ac:dyDescent="0.35">
      <c r="A25" s="6">
        <v>16</v>
      </c>
      <c r="B25" s="62" t="s">
        <v>22</v>
      </c>
      <c r="C25" s="63"/>
      <c r="D25" s="49"/>
      <c r="E25" s="50"/>
    </row>
    <row r="26" spans="1:5" ht="16.2" thickBot="1" x14ac:dyDescent="0.35">
      <c r="A26" s="6">
        <v>17</v>
      </c>
      <c r="B26" s="62" t="s">
        <v>23</v>
      </c>
      <c r="C26" s="63"/>
      <c r="D26" s="49">
        <f>D14+D20</f>
        <v>1027799.47</v>
      </c>
      <c r="E26" s="50"/>
    </row>
    <row r="27" spans="1:5" ht="16.350000000000001" customHeight="1" thickBot="1" x14ac:dyDescent="0.35">
      <c r="A27" s="6">
        <v>18</v>
      </c>
      <c r="B27" s="62" t="s">
        <v>24</v>
      </c>
      <c r="C27" s="63"/>
      <c r="D27" s="49"/>
      <c r="E27" s="50"/>
    </row>
    <row r="28" spans="1:5" ht="32.85" customHeight="1" thickBot="1" x14ac:dyDescent="0.35">
      <c r="A28" s="6">
        <v>19</v>
      </c>
      <c r="B28" s="62" t="s">
        <v>25</v>
      </c>
      <c r="C28" s="63"/>
      <c r="D28" s="66">
        <f>D26-D35-D40-D46-D57-D65</f>
        <v>71079.920000000027</v>
      </c>
      <c r="E28" s="67"/>
    </row>
    <row r="29" spans="1:5" ht="16.2" thickBot="1" x14ac:dyDescent="0.35">
      <c r="A29" s="6">
        <v>20</v>
      </c>
      <c r="B29" s="62" t="s">
        <v>26</v>
      </c>
      <c r="C29" s="63"/>
      <c r="D29" s="66">
        <f>D15+D16-D20</f>
        <v>-151063.46000000008</v>
      </c>
      <c r="E29" s="67"/>
    </row>
    <row r="30" spans="1:5" x14ac:dyDescent="0.3">
      <c r="A30" s="10"/>
      <c r="B30" s="11"/>
    </row>
    <row r="31" spans="1:5" ht="35.1" customHeight="1" thickBot="1" x14ac:dyDescent="0.35">
      <c r="A31" s="71" t="s">
        <v>27</v>
      </c>
      <c r="B31" s="71"/>
      <c r="C31" s="71"/>
      <c r="D31" s="71"/>
      <c r="E31" s="71"/>
    </row>
    <row r="32" spans="1:5" ht="30" customHeight="1" thickBot="1" x14ac:dyDescent="0.35">
      <c r="A32" s="21" t="s">
        <v>28</v>
      </c>
      <c r="B32" s="22"/>
      <c r="C32" s="21" t="s">
        <v>29</v>
      </c>
      <c r="D32" s="56"/>
      <c r="E32" s="22"/>
    </row>
    <row r="33" spans="1:5" ht="15" thickBot="1" x14ac:dyDescent="0.35">
      <c r="A33" s="68">
        <v>21</v>
      </c>
      <c r="B33" s="70"/>
      <c r="C33" s="68">
        <v>22</v>
      </c>
      <c r="D33" s="69"/>
      <c r="E33" s="70"/>
    </row>
    <row r="34" spans="1:5" ht="15" thickBot="1" x14ac:dyDescent="0.35">
      <c r="A34" s="7"/>
      <c r="B34" s="7"/>
    </row>
    <row r="35" spans="1:5" ht="16.8" customHeight="1" thickBot="1" x14ac:dyDescent="0.35">
      <c r="A35" s="25" t="s">
        <v>30</v>
      </c>
      <c r="B35" s="26"/>
      <c r="C35" s="27"/>
      <c r="D35" s="35">
        <v>168575.62</v>
      </c>
      <c r="E35" s="36"/>
    </row>
    <row r="36" spans="1:5" ht="15" thickBot="1" x14ac:dyDescent="0.35">
      <c r="A36" s="30" t="s">
        <v>31</v>
      </c>
      <c r="B36" s="31"/>
      <c r="C36" s="31"/>
      <c r="D36" s="31"/>
      <c r="E36" s="32"/>
    </row>
    <row r="37" spans="1:5" ht="55.05" customHeight="1" thickBot="1" x14ac:dyDescent="0.35">
      <c r="A37" s="43" t="s">
        <v>32</v>
      </c>
      <c r="B37" s="44"/>
      <c r="C37" s="12" t="s">
        <v>33</v>
      </c>
      <c r="D37" s="12" t="s">
        <v>34</v>
      </c>
      <c r="E37" s="12" t="s">
        <v>35</v>
      </c>
    </row>
    <row r="38" spans="1:5" ht="21.6" customHeight="1" thickBot="1" x14ac:dyDescent="0.35">
      <c r="A38" s="37" t="s">
        <v>64</v>
      </c>
      <c r="B38" s="38"/>
      <c r="C38" s="13" t="s">
        <v>36</v>
      </c>
      <c r="D38" s="13" t="s">
        <v>37</v>
      </c>
      <c r="E38" s="17">
        <v>2.12</v>
      </c>
    </row>
    <row r="39" spans="1:5" ht="16.2" thickBot="1" x14ac:dyDescent="0.35">
      <c r="A39" s="14"/>
      <c r="B39" s="14"/>
    </row>
    <row r="40" spans="1:5" ht="49.8" customHeight="1" thickBot="1" x14ac:dyDescent="0.35">
      <c r="A40" s="25" t="s">
        <v>38</v>
      </c>
      <c r="B40" s="26"/>
      <c r="C40" s="27"/>
      <c r="D40" s="51">
        <v>108177.7</v>
      </c>
      <c r="E40" s="52"/>
    </row>
    <row r="41" spans="1:5" ht="15" thickBot="1" x14ac:dyDescent="0.35">
      <c r="A41" s="30" t="s">
        <v>31</v>
      </c>
      <c r="B41" s="31"/>
      <c r="C41" s="31"/>
      <c r="D41" s="31"/>
      <c r="E41" s="32"/>
    </row>
    <row r="42" spans="1:5" ht="55.05" customHeight="1" thickBot="1" x14ac:dyDescent="0.35">
      <c r="A42" s="43" t="s">
        <v>32</v>
      </c>
      <c r="B42" s="44"/>
      <c r="C42" s="12" t="s">
        <v>33</v>
      </c>
      <c r="D42" s="12" t="s">
        <v>34</v>
      </c>
      <c r="E42" s="12" t="s">
        <v>35</v>
      </c>
    </row>
    <row r="43" spans="1:5" ht="31.2" customHeight="1" thickBot="1" x14ac:dyDescent="0.35">
      <c r="A43" s="45" t="s">
        <v>60</v>
      </c>
      <c r="B43" s="46"/>
      <c r="C43" s="18" t="s">
        <v>40</v>
      </c>
      <c r="D43" s="19" t="s">
        <v>37</v>
      </c>
      <c r="E43" s="20">
        <v>0.93</v>
      </c>
    </row>
    <row r="44" spans="1:5" ht="17.399999999999999" customHeight="1" thickBot="1" x14ac:dyDescent="0.35">
      <c r="A44" s="37" t="s">
        <v>41</v>
      </c>
      <c r="B44" s="38"/>
      <c r="C44" s="72" t="s">
        <v>36</v>
      </c>
      <c r="D44" s="73" t="s">
        <v>37</v>
      </c>
      <c r="E44" s="74">
        <v>0.35</v>
      </c>
    </row>
    <row r="45" spans="1:5" ht="20.7" customHeight="1" thickBot="1" x14ac:dyDescent="0.35">
      <c r="A45" s="47" t="s">
        <v>42</v>
      </c>
      <c r="B45" s="48"/>
      <c r="C45" s="15" t="s">
        <v>57</v>
      </c>
      <c r="D45" s="13" t="s">
        <v>43</v>
      </c>
      <c r="E45" s="17">
        <v>0.08</v>
      </c>
    </row>
    <row r="46" spans="1:5" ht="52.8" customHeight="1" thickBot="1" x14ac:dyDescent="0.35">
      <c r="A46" s="25" t="s">
        <v>44</v>
      </c>
      <c r="B46" s="26"/>
      <c r="C46" s="27"/>
      <c r="D46" s="35">
        <v>226837.8</v>
      </c>
      <c r="E46" s="36"/>
    </row>
    <row r="47" spans="1:5" ht="17.399999999999999" customHeight="1" thickBot="1" x14ac:dyDescent="0.35">
      <c r="A47" s="30" t="s">
        <v>31</v>
      </c>
      <c r="B47" s="31"/>
      <c r="C47" s="31"/>
      <c r="D47" s="31"/>
      <c r="E47" s="32"/>
    </row>
    <row r="48" spans="1:5" ht="39.450000000000003" customHeight="1" thickBot="1" x14ac:dyDescent="0.35">
      <c r="A48" s="43" t="s">
        <v>32</v>
      </c>
      <c r="B48" s="44"/>
      <c r="C48" s="12" t="s">
        <v>33</v>
      </c>
      <c r="D48" s="12" t="s">
        <v>34</v>
      </c>
      <c r="E48" s="12" t="s">
        <v>35</v>
      </c>
    </row>
    <row r="49" spans="1:5" ht="49.05" customHeight="1" thickBot="1" x14ac:dyDescent="0.35">
      <c r="A49" s="37" t="s">
        <v>45</v>
      </c>
      <c r="B49" s="38"/>
      <c r="C49" s="15" t="s">
        <v>36</v>
      </c>
      <c r="D49" s="13" t="s">
        <v>37</v>
      </c>
      <c r="E49" s="17">
        <v>1.51</v>
      </c>
    </row>
    <row r="50" spans="1:5" ht="15" thickBot="1" x14ac:dyDescent="0.35">
      <c r="A50" s="37" t="s">
        <v>39</v>
      </c>
      <c r="B50" s="38"/>
      <c r="C50" s="15" t="s">
        <v>36</v>
      </c>
      <c r="D50" s="13" t="s">
        <v>37</v>
      </c>
      <c r="E50" s="17">
        <v>0.38</v>
      </c>
    </row>
    <row r="51" spans="1:5" ht="15" thickBot="1" x14ac:dyDescent="0.35">
      <c r="A51" s="37" t="s">
        <v>41</v>
      </c>
      <c r="B51" s="38"/>
      <c r="C51" s="15" t="s">
        <v>36</v>
      </c>
      <c r="D51" s="13" t="s">
        <v>37</v>
      </c>
      <c r="E51" s="17">
        <v>0.37</v>
      </c>
    </row>
    <row r="52" spans="1:5" ht="15.6" customHeight="1" thickBot="1" x14ac:dyDescent="0.35">
      <c r="A52" s="37" t="s">
        <v>66</v>
      </c>
      <c r="B52" s="38"/>
      <c r="C52" s="15" t="s">
        <v>36</v>
      </c>
      <c r="D52" s="13" t="s">
        <v>37</v>
      </c>
      <c r="E52" s="17">
        <v>0.05</v>
      </c>
    </row>
    <row r="53" spans="1:5" ht="30" customHeight="1" thickBot="1" x14ac:dyDescent="0.35">
      <c r="A53" s="37" t="s">
        <v>58</v>
      </c>
      <c r="B53" s="38"/>
      <c r="C53" s="15" t="s">
        <v>49</v>
      </c>
      <c r="D53" s="13" t="s">
        <v>46</v>
      </c>
      <c r="E53" s="17">
        <v>0.12</v>
      </c>
    </row>
    <row r="54" spans="1:5" ht="37.799999999999997" customHeight="1" thickBot="1" x14ac:dyDescent="0.35">
      <c r="A54" s="37" t="s">
        <v>68</v>
      </c>
      <c r="B54" s="38"/>
      <c r="C54" s="75" t="s">
        <v>59</v>
      </c>
      <c r="D54" s="13" t="s">
        <v>37</v>
      </c>
      <c r="E54" s="17">
        <v>0.3</v>
      </c>
    </row>
    <row r="55" spans="1:5" ht="37.799999999999997" customHeight="1" thickBot="1" x14ac:dyDescent="0.35">
      <c r="A55" s="37" t="s">
        <v>65</v>
      </c>
      <c r="B55" s="38"/>
      <c r="C55" s="75" t="s">
        <v>59</v>
      </c>
      <c r="D55" s="13" t="s">
        <v>46</v>
      </c>
      <c r="E55" s="17">
        <v>0.12</v>
      </c>
    </row>
    <row r="56" spans="1:5" ht="16.2" thickBot="1" x14ac:dyDescent="0.35">
      <c r="A56" s="14"/>
      <c r="B56" s="14"/>
    </row>
    <row r="57" spans="1:5" ht="29.4" customHeight="1" thickBot="1" x14ac:dyDescent="0.35">
      <c r="A57" s="25" t="s">
        <v>47</v>
      </c>
      <c r="B57" s="26"/>
      <c r="C57" s="27"/>
      <c r="D57" s="35">
        <v>337150.51</v>
      </c>
      <c r="E57" s="36"/>
    </row>
    <row r="58" spans="1:5" ht="15" thickBot="1" x14ac:dyDescent="0.35">
      <c r="A58" s="30" t="s">
        <v>31</v>
      </c>
      <c r="B58" s="31"/>
      <c r="C58" s="31"/>
      <c r="D58" s="31"/>
      <c r="E58" s="32"/>
    </row>
    <row r="59" spans="1:5" ht="40.35" customHeight="1" thickBot="1" x14ac:dyDescent="0.35">
      <c r="A59" s="43" t="s">
        <v>32</v>
      </c>
      <c r="B59" s="44"/>
      <c r="C59" s="12" t="s">
        <v>33</v>
      </c>
      <c r="D59" s="12" t="s">
        <v>34</v>
      </c>
      <c r="E59" s="12" t="s">
        <v>35</v>
      </c>
    </row>
    <row r="60" spans="1:5" ht="46.2" customHeight="1" thickBot="1" x14ac:dyDescent="0.35">
      <c r="A60" s="37" t="s">
        <v>48</v>
      </c>
      <c r="B60" s="38"/>
      <c r="C60" s="15" t="s">
        <v>36</v>
      </c>
      <c r="D60" s="13" t="s">
        <v>37</v>
      </c>
      <c r="E60" s="17">
        <v>2.99</v>
      </c>
    </row>
    <row r="61" spans="1:5" ht="21.45" customHeight="1" thickBot="1" x14ac:dyDescent="0.35">
      <c r="A61" s="37" t="s">
        <v>39</v>
      </c>
      <c r="B61" s="38"/>
      <c r="C61" s="15" t="s">
        <v>36</v>
      </c>
      <c r="D61" s="13" t="s">
        <v>37</v>
      </c>
      <c r="E61" s="17">
        <v>0.75</v>
      </c>
    </row>
    <row r="62" spans="1:5" ht="27.6" customHeight="1" thickBot="1" x14ac:dyDescent="0.35">
      <c r="A62" s="37" t="s">
        <v>61</v>
      </c>
      <c r="B62" s="38"/>
      <c r="C62" s="15" t="s">
        <v>40</v>
      </c>
      <c r="D62" s="13" t="s">
        <v>37</v>
      </c>
      <c r="E62" s="17">
        <v>0.42</v>
      </c>
    </row>
    <row r="63" spans="1:5" ht="28.2" customHeight="1" thickBot="1" x14ac:dyDescent="0.35">
      <c r="A63" s="37" t="str">
        <f>'[1]Есенина 48'!$A$48</f>
        <v>Уборка снега</v>
      </c>
      <c r="B63" s="38"/>
      <c r="C63" s="15" t="s">
        <v>40</v>
      </c>
      <c r="D63" s="13" t="s">
        <v>37</v>
      </c>
      <c r="E63" s="17">
        <v>0.08</v>
      </c>
    </row>
    <row r="64" spans="1:5" ht="16.2" thickBot="1" x14ac:dyDescent="0.35">
      <c r="A64" s="14"/>
      <c r="B64" s="14"/>
    </row>
    <row r="65" spans="1:6" ht="16.2" thickBot="1" x14ac:dyDescent="0.35">
      <c r="A65" s="25" t="s">
        <v>50</v>
      </c>
      <c r="B65" s="26"/>
      <c r="C65" s="27"/>
      <c r="D65" s="28">
        <v>115977.92</v>
      </c>
      <c r="E65" s="29"/>
    </row>
    <row r="66" spans="1:6" ht="15" thickBot="1" x14ac:dyDescent="0.35">
      <c r="A66" s="30" t="s">
        <v>31</v>
      </c>
      <c r="B66" s="31"/>
      <c r="C66" s="31"/>
      <c r="D66" s="31"/>
      <c r="E66" s="32"/>
    </row>
    <row r="67" spans="1:6" ht="42" customHeight="1" thickBot="1" x14ac:dyDescent="0.35">
      <c r="A67" s="43" t="s">
        <v>32</v>
      </c>
      <c r="B67" s="44"/>
      <c r="C67" s="12" t="s">
        <v>33</v>
      </c>
      <c r="D67" s="12" t="s">
        <v>34</v>
      </c>
      <c r="E67" s="12" t="s">
        <v>35</v>
      </c>
    </row>
    <row r="68" spans="1:6" ht="31.35" customHeight="1" thickBot="1" x14ac:dyDescent="0.35">
      <c r="A68" s="37" t="s">
        <v>51</v>
      </c>
      <c r="B68" s="38"/>
      <c r="C68" s="13" t="s">
        <v>36</v>
      </c>
      <c r="D68" s="13" t="s">
        <v>37</v>
      </c>
      <c r="E68" s="17">
        <v>0.04</v>
      </c>
    </row>
    <row r="69" spans="1:6" ht="17.7" customHeight="1" thickBot="1" x14ac:dyDescent="0.35">
      <c r="A69" s="37" t="s">
        <v>52</v>
      </c>
      <c r="B69" s="38"/>
      <c r="C69" s="15" t="s">
        <v>36</v>
      </c>
      <c r="D69" s="13" t="s">
        <v>37</v>
      </c>
      <c r="E69" s="17">
        <v>0.19</v>
      </c>
    </row>
    <row r="70" spans="1:6" ht="22.5" customHeight="1" thickBot="1" x14ac:dyDescent="0.35">
      <c r="A70" s="37" t="s">
        <v>53</v>
      </c>
      <c r="B70" s="38"/>
      <c r="C70" s="15" t="s">
        <v>36</v>
      </c>
      <c r="D70" s="13" t="s">
        <v>37</v>
      </c>
      <c r="E70" s="17">
        <v>7.0000000000000007E-2</v>
      </c>
    </row>
    <row r="71" spans="1:6" ht="21.9" customHeight="1" thickBot="1" x14ac:dyDescent="0.35">
      <c r="A71" s="37" t="s">
        <v>54</v>
      </c>
      <c r="B71" s="38"/>
      <c r="C71" s="15" t="s">
        <v>36</v>
      </c>
      <c r="D71" s="13" t="s">
        <v>37</v>
      </c>
      <c r="E71" s="17">
        <v>0.28000000000000003</v>
      </c>
    </row>
    <row r="72" spans="1:6" ht="18.149999999999999" customHeight="1" thickBot="1" x14ac:dyDescent="0.35">
      <c r="A72" s="37" t="s">
        <v>55</v>
      </c>
      <c r="B72" s="38"/>
      <c r="C72" s="15" t="s">
        <v>36</v>
      </c>
      <c r="D72" s="13" t="s">
        <v>37</v>
      </c>
      <c r="E72" s="17">
        <v>0.41</v>
      </c>
      <c r="F72" s="16"/>
    </row>
    <row r="73" spans="1:6" ht="15" thickBot="1" x14ac:dyDescent="0.35">
      <c r="A73" s="37" t="s">
        <v>62</v>
      </c>
      <c r="B73" s="38"/>
      <c r="C73" s="15" t="s">
        <v>36</v>
      </c>
      <c r="D73" s="13" t="s">
        <v>37</v>
      </c>
      <c r="E73" s="17">
        <v>0.01</v>
      </c>
    </row>
    <row r="74" spans="1:6" ht="15" thickBot="1" x14ac:dyDescent="0.35">
      <c r="A74" s="37" t="s">
        <v>63</v>
      </c>
      <c r="B74" s="38"/>
      <c r="C74" s="15" t="s">
        <v>36</v>
      </c>
      <c r="D74" s="13" t="s">
        <v>37</v>
      </c>
      <c r="E74" s="17">
        <v>0.11</v>
      </c>
    </row>
    <row r="75" spans="1:6" ht="28.2" thickBot="1" x14ac:dyDescent="0.35">
      <c r="A75" s="37" t="s">
        <v>69</v>
      </c>
      <c r="B75" s="38"/>
      <c r="C75" s="15" t="s">
        <v>40</v>
      </c>
      <c r="D75" s="13" t="s">
        <v>37</v>
      </c>
      <c r="E75" s="17">
        <v>0.35</v>
      </c>
    </row>
  </sheetData>
  <mergeCells count="97">
    <mergeCell ref="A75:B75"/>
    <mergeCell ref="A73:B73"/>
    <mergeCell ref="A74:B74"/>
    <mergeCell ref="D27:E27"/>
    <mergeCell ref="D28:E28"/>
    <mergeCell ref="D29:E29"/>
    <mergeCell ref="C32:E32"/>
    <mergeCell ref="C33:E33"/>
    <mergeCell ref="A31:E31"/>
    <mergeCell ref="B28:C28"/>
    <mergeCell ref="B29:C29"/>
    <mergeCell ref="A32:B32"/>
    <mergeCell ref="A33:B33"/>
    <mergeCell ref="A37:B37"/>
    <mergeCell ref="A72:B72"/>
    <mergeCell ref="A68:B68"/>
    <mergeCell ref="A69:B69"/>
    <mergeCell ref="A48:B48"/>
    <mergeCell ref="A49:B49"/>
    <mergeCell ref="A50:B50"/>
    <mergeCell ref="D21:E21"/>
    <mergeCell ref="D22:E22"/>
    <mergeCell ref="D23:E23"/>
    <mergeCell ref="D24:E24"/>
    <mergeCell ref="D25:E25"/>
    <mergeCell ref="D26:E26"/>
    <mergeCell ref="B25:C25"/>
    <mergeCell ref="B26:C26"/>
    <mergeCell ref="B27:C27"/>
    <mergeCell ref="B21:C21"/>
    <mergeCell ref="B22:C22"/>
    <mergeCell ref="B23:C23"/>
    <mergeCell ref="B24:C24"/>
    <mergeCell ref="A38:B38"/>
    <mergeCell ref="D19:E19"/>
    <mergeCell ref="D20:E20"/>
    <mergeCell ref="C1:E1"/>
    <mergeCell ref="C2:E2"/>
    <mergeCell ref="A10:E10"/>
    <mergeCell ref="D12:E12"/>
    <mergeCell ref="D13:E13"/>
    <mergeCell ref="D14:E14"/>
    <mergeCell ref="B12:C12"/>
    <mergeCell ref="B19:C19"/>
    <mergeCell ref="B20:C20"/>
    <mergeCell ref="B13:C13"/>
    <mergeCell ref="B14:C14"/>
    <mergeCell ref="B15:C15"/>
    <mergeCell ref="B16:C16"/>
    <mergeCell ref="B17:C17"/>
    <mergeCell ref="B18:C18"/>
    <mergeCell ref="B6:C6"/>
    <mergeCell ref="B7:C7"/>
    <mergeCell ref="B8:C8"/>
    <mergeCell ref="D5:E5"/>
    <mergeCell ref="D7:E7"/>
    <mergeCell ref="D8:E8"/>
    <mergeCell ref="A62:B62"/>
    <mergeCell ref="A63:B63"/>
    <mergeCell ref="A67:B67"/>
    <mergeCell ref="A70:B70"/>
    <mergeCell ref="A71:B71"/>
    <mergeCell ref="A53:B53"/>
    <mergeCell ref="A55:B55"/>
    <mergeCell ref="A59:B59"/>
    <mergeCell ref="A60:B60"/>
    <mergeCell ref="A61:B61"/>
    <mergeCell ref="A45:B45"/>
    <mergeCell ref="A41:E41"/>
    <mergeCell ref="A51:B51"/>
    <mergeCell ref="A52:B52"/>
    <mergeCell ref="A42:B42"/>
    <mergeCell ref="A43:B43"/>
    <mergeCell ref="A44:B44"/>
    <mergeCell ref="D15:E15"/>
    <mergeCell ref="D40:E40"/>
    <mergeCell ref="D16:E16"/>
    <mergeCell ref="D17:E17"/>
    <mergeCell ref="D18:E18"/>
    <mergeCell ref="B5:C5"/>
    <mergeCell ref="A2:B2"/>
    <mergeCell ref="A65:C65"/>
    <mergeCell ref="D65:E65"/>
    <mergeCell ref="A66:E66"/>
    <mergeCell ref="A4:D4"/>
    <mergeCell ref="A57:C57"/>
    <mergeCell ref="D57:E57"/>
    <mergeCell ref="A58:E58"/>
    <mergeCell ref="A46:C46"/>
    <mergeCell ref="D46:E46"/>
    <mergeCell ref="A47:E47"/>
    <mergeCell ref="A35:C35"/>
    <mergeCell ref="D35:E35"/>
    <mergeCell ref="A36:E36"/>
    <mergeCell ref="A40:C40"/>
    <mergeCell ref="A54:B54"/>
    <mergeCell ref="D6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Sapognikova</cp:lastModifiedBy>
  <cp:lastPrinted>2021-03-18T11:20:15Z</cp:lastPrinted>
  <dcterms:created xsi:type="dcterms:W3CDTF">2021-03-11T10:52:40Z</dcterms:created>
  <dcterms:modified xsi:type="dcterms:W3CDTF">2022-03-18T09:27:54Z</dcterms:modified>
</cp:coreProperties>
</file>