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  <externalReference r:id="rId3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20" i="1" l="1"/>
  <c r="D16" i="1" l="1"/>
  <c r="A58" i="1" l="1"/>
  <c r="D26" i="1" l="1"/>
  <c r="D28" i="1" s="1"/>
  <c r="D29" i="1" l="1"/>
</calcChain>
</file>

<file path=xl/sharedStrings.xml><?xml version="1.0" encoding="utf-8"?>
<sst xmlns="http://schemas.openxmlformats.org/spreadsheetml/2006/main" count="103" uniqueCount="59">
  <si>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</si>
  <si>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</si>
  <si>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</si>
  <si>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</si>
  <si>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</si>
  <si>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</si>
  <si>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</si>
  <si>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</si>
  <si>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</si>
  <si>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</si>
  <si>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</si>
  <si>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</si>
  <si>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</si>
  <si>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</si>
  <si>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</si>
  <si>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</si>
  <si>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</si>
  <si>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</si>
  <si>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</si>
  <si>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</si>
  <si>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</si>
  <si>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</si>
  <si>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</si>
  <si>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</si>
  <si>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</si>
  <si>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</si>
  <si>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</si>
  <si>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</si>
  <si>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</si>
  <si>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</si>
  <si>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</si>
  <si>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</si>
  <si>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</si>
  <si>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</si>
  <si>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</si>
  <si>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</si>
  <si>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</si>
  <si>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</si>
  <si>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</si>
  <si>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</si>
  <si>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</si>
  <si>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</si>
  <si>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</si>
  <si>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</si>
  <si>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</si>
  <si>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</si>
  <si>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</si>
  <si>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</si>
  <si>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</si>
  <si>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</si>
  <si>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</si>
  <si>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</si>
  <si>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</si>
  <si>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</si>
  <si>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</si>
  <si>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</si>
  <si>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</si>
  <si>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</si>
  <si>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Десницкого, д.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</si>
</sst>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76;&#1083;&#1103;%20&#1089;&#1072;&#1081;&#1090;&#1072;/&#1048;&#1074;&#1085;&#1103;/&#1044;&#1077;&#1089;&#1085;&#1080;&#1094;&#1082;&#1086;&#1075;&#1086;%2072%20-%2020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">
          <cell r="D28">
            <v>-19148.89</v>
          </cell>
        </row>
        <row r="29">
          <cell r="D29">
            <v>19877.46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="141" zoomScaleNormal="141" workbookViewId="0">
      <selection activeCell="E67" sqref="E67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50000000000001" customHeight="1" thickBot="1" x14ac:dyDescent="0.35">
      <c r="A1" s="1" t="s">
        <v>0</v>
      </c>
      <c r="B1" s="2"/>
      <c r="C1" s="46" t="s">
        <v>58</v>
      </c>
      <c r="D1" s="47"/>
      <c r="E1" s="48"/>
    </row>
    <row r="2" spans="1:5" ht="28.2" customHeight="1" thickBot="1" x14ac:dyDescent="0.35">
      <c r="A2" s="40" t="s">
        <v>1</v>
      </c>
      <c r="B2" s="41"/>
      <c r="C2" s="49" t="s">
        <v>48</v>
      </c>
      <c r="D2" s="50"/>
      <c r="E2" s="51"/>
    </row>
    <row r="3" spans="1:5" ht="15" x14ac:dyDescent="0.3">
      <c r="A3" s="4"/>
      <c r="B3" s="4"/>
    </row>
    <row r="4" spans="1:5" ht="16.2" thickBot="1" x14ac:dyDescent="0.35">
      <c r="A4" s="59" t="s">
        <v>2</v>
      </c>
      <c r="B4" s="59"/>
      <c r="C4" s="59"/>
      <c r="D4" s="60"/>
    </row>
    <row r="5" spans="1:5" ht="16.2" thickBot="1" x14ac:dyDescent="0.35">
      <c r="A5" s="5" t="s">
        <v>3</v>
      </c>
      <c r="B5" s="38" t="s">
        <v>4</v>
      </c>
      <c r="C5" s="39"/>
      <c r="D5" s="38" t="s">
        <v>5</v>
      </c>
      <c r="E5" s="39"/>
    </row>
    <row r="6" spans="1:5" ht="16.2" thickBot="1" x14ac:dyDescent="0.35">
      <c r="A6" s="6">
        <v>1</v>
      </c>
      <c r="B6" s="61" t="s">
        <v>6</v>
      </c>
      <c r="C6" s="62"/>
      <c r="D6" s="55"/>
      <c r="E6" s="56"/>
    </row>
    <row r="7" spans="1:5" ht="16.2" thickBot="1" x14ac:dyDescent="0.35">
      <c r="A7" s="6">
        <v>2</v>
      </c>
      <c r="B7" s="44" t="s">
        <v>7</v>
      </c>
      <c r="C7" s="45"/>
      <c r="D7" s="57">
        <v>44197</v>
      </c>
      <c r="E7" s="58"/>
    </row>
    <row r="8" spans="1:5" ht="16.2" thickBot="1" x14ac:dyDescent="0.35">
      <c r="A8" s="6">
        <v>3</v>
      </c>
      <c r="B8" s="44" t="s">
        <v>8</v>
      </c>
      <c r="C8" s="45"/>
      <c r="D8" s="57">
        <v>44561</v>
      </c>
      <c r="E8" s="58"/>
    </row>
    <row r="9" spans="1:5" ht="9.3000000000000007" customHeight="1" x14ac:dyDescent="0.3">
      <c r="A9" s="7"/>
      <c r="B9" s="7"/>
    </row>
    <row r="10" spans="1:5" ht="43.8" customHeight="1" x14ac:dyDescent="0.3">
      <c r="A10" s="52" t="s">
        <v>9</v>
      </c>
      <c r="B10" s="52"/>
      <c r="C10" s="52"/>
      <c r="D10" s="52"/>
      <c r="E10" s="52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38" t="s">
        <v>4</v>
      </c>
      <c r="C12" s="39"/>
      <c r="D12" s="38" t="s">
        <v>5</v>
      </c>
      <c r="E12" s="39"/>
    </row>
    <row r="13" spans="1:5" ht="32.85" customHeight="1" thickBot="1" x14ac:dyDescent="0.35">
      <c r="A13" s="6">
        <v>4</v>
      </c>
      <c r="B13" s="44" t="s">
        <v>10</v>
      </c>
      <c r="C13" s="45"/>
      <c r="D13" s="53"/>
      <c r="E13" s="54"/>
    </row>
    <row r="14" spans="1:5" ht="34.049999999999997" customHeight="1" thickBot="1" x14ac:dyDescent="0.35">
      <c r="A14" s="6">
        <v>5</v>
      </c>
      <c r="B14" s="44" t="s">
        <v>11</v>
      </c>
      <c r="C14" s="45"/>
      <c r="D14" s="42">
        <f>[2]Лист1!$D$28:$E$28</f>
        <v>-19148.89</v>
      </c>
      <c r="E14" s="43"/>
    </row>
    <row r="15" spans="1:5" ht="18.149999999999999" customHeight="1" thickBot="1" x14ac:dyDescent="0.35">
      <c r="A15" s="6">
        <v>6</v>
      </c>
      <c r="B15" s="61" t="s">
        <v>12</v>
      </c>
      <c r="C15" s="62"/>
      <c r="D15" s="42">
        <f>[2]Лист1!$D$29:$E$29</f>
        <v>19877.46</v>
      </c>
      <c r="E15" s="43"/>
    </row>
    <row r="16" spans="1:5" ht="30.75" customHeight="1" thickBot="1" x14ac:dyDescent="0.35">
      <c r="A16" s="6">
        <v>7</v>
      </c>
      <c r="B16" s="44" t="s">
        <v>13</v>
      </c>
      <c r="C16" s="45"/>
      <c r="D16" s="42">
        <f>SUM(D17:D19)</f>
        <v>48249.459999999992</v>
      </c>
      <c r="E16" s="43"/>
    </row>
    <row r="17" spans="1:5" ht="16.2" thickBot="1" x14ac:dyDescent="0.35">
      <c r="A17" s="6">
        <v>8</v>
      </c>
      <c r="B17" s="44" t="s">
        <v>14</v>
      </c>
      <c r="C17" s="45"/>
      <c r="D17" s="42">
        <v>14258.72</v>
      </c>
      <c r="E17" s="43"/>
    </row>
    <row r="18" spans="1:5" ht="16.2" thickBot="1" x14ac:dyDescent="0.35">
      <c r="A18" s="6">
        <v>9</v>
      </c>
      <c r="B18" s="44" t="s">
        <v>15</v>
      </c>
      <c r="C18" s="45"/>
      <c r="D18" s="42">
        <v>19872.689999999999</v>
      </c>
      <c r="E18" s="43"/>
    </row>
    <row r="19" spans="1:5" ht="16.2" thickBot="1" x14ac:dyDescent="0.35">
      <c r="A19" s="6">
        <v>10</v>
      </c>
      <c r="B19" s="44" t="s">
        <v>16</v>
      </c>
      <c r="C19" s="45"/>
      <c r="D19" s="42">
        <v>14118.05</v>
      </c>
      <c r="E19" s="43"/>
    </row>
    <row r="20" spans="1:5" ht="16.2" thickBot="1" x14ac:dyDescent="0.35">
      <c r="A20" s="6">
        <v>11</v>
      </c>
      <c r="B20" s="44" t="s">
        <v>17</v>
      </c>
      <c r="C20" s="45"/>
      <c r="D20" s="42">
        <f>SUM(D21:E24)</f>
        <v>43190.59</v>
      </c>
      <c r="E20" s="43"/>
    </row>
    <row r="21" spans="1:5" ht="31.95" customHeight="1" thickBot="1" x14ac:dyDescent="0.35">
      <c r="A21" s="6">
        <v>12</v>
      </c>
      <c r="B21" s="44" t="s">
        <v>18</v>
      </c>
      <c r="C21" s="45"/>
      <c r="D21" s="42">
        <v>43190.59</v>
      </c>
      <c r="E21" s="43"/>
    </row>
    <row r="22" spans="1:5" ht="27.6" customHeight="1" thickBot="1" x14ac:dyDescent="0.35">
      <c r="A22" s="6">
        <v>13</v>
      </c>
      <c r="B22" s="44" t="s">
        <v>19</v>
      </c>
      <c r="C22" s="45"/>
      <c r="D22" s="42"/>
      <c r="E22" s="43"/>
    </row>
    <row r="23" spans="1:5" ht="16.2" thickBot="1" x14ac:dyDescent="0.35">
      <c r="A23" s="6">
        <v>14</v>
      </c>
      <c r="B23" s="44" t="s">
        <v>20</v>
      </c>
      <c r="C23" s="45"/>
      <c r="D23" s="42"/>
      <c r="E23" s="43"/>
    </row>
    <row r="24" spans="1:5" ht="31.95" customHeight="1" thickBot="1" x14ac:dyDescent="0.35">
      <c r="A24" s="6">
        <v>15</v>
      </c>
      <c r="B24" s="44" t="s">
        <v>21</v>
      </c>
      <c r="C24" s="45"/>
      <c r="D24" s="42"/>
      <c r="E24" s="43"/>
    </row>
    <row r="25" spans="1:5" ht="16.2" thickBot="1" x14ac:dyDescent="0.35">
      <c r="A25" s="6">
        <v>16</v>
      </c>
      <c r="B25" s="44" t="s">
        <v>22</v>
      </c>
      <c r="C25" s="45"/>
      <c r="D25" s="42"/>
      <c r="E25" s="43"/>
    </row>
    <row r="26" spans="1:5" ht="16.2" thickBot="1" x14ac:dyDescent="0.35">
      <c r="A26" s="6">
        <v>17</v>
      </c>
      <c r="B26" s="44" t="s">
        <v>23</v>
      </c>
      <c r="C26" s="45"/>
      <c r="D26" s="42">
        <f>D14+D20</f>
        <v>24041.699999999997</v>
      </c>
      <c r="E26" s="43"/>
    </row>
    <row r="27" spans="1:5" ht="16.350000000000001" customHeight="1" thickBot="1" x14ac:dyDescent="0.35">
      <c r="A27" s="6">
        <v>18</v>
      </c>
      <c r="B27" s="44" t="s">
        <v>24</v>
      </c>
      <c r="C27" s="45"/>
      <c r="D27" s="42"/>
      <c r="E27" s="43"/>
    </row>
    <row r="28" spans="1:5" ht="32.85" customHeight="1" thickBot="1" x14ac:dyDescent="0.35">
      <c r="A28" s="6">
        <v>19</v>
      </c>
      <c r="B28" s="44" t="s">
        <v>25</v>
      </c>
      <c r="C28" s="45"/>
      <c r="D28" s="42">
        <f>D26-D35-D40-D46-D55-D60</f>
        <v>-24918.880000000005</v>
      </c>
      <c r="E28" s="43"/>
    </row>
    <row r="29" spans="1:5" ht="16.2" thickBot="1" x14ac:dyDescent="0.35">
      <c r="A29" s="6">
        <v>20</v>
      </c>
      <c r="B29" s="44" t="s">
        <v>26</v>
      </c>
      <c r="C29" s="45"/>
      <c r="D29" s="42">
        <f>D15+D16-D20</f>
        <v>24936.329999999987</v>
      </c>
      <c r="E29" s="43"/>
    </row>
    <row r="30" spans="1:5" ht="15" x14ac:dyDescent="0.3">
      <c r="A30" s="10"/>
      <c r="B30" s="11"/>
    </row>
    <row r="31" spans="1:5" ht="35.1" customHeight="1" thickBot="1" x14ac:dyDescent="0.35">
      <c r="A31" s="67" t="s">
        <v>27</v>
      </c>
      <c r="B31" s="67"/>
      <c r="C31" s="67"/>
      <c r="D31" s="67"/>
      <c r="E31" s="67"/>
    </row>
    <row r="32" spans="1:5" ht="30" customHeight="1" thickBot="1" x14ac:dyDescent="0.35">
      <c r="A32" s="38" t="s">
        <v>28</v>
      </c>
      <c r="B32" s="39"/>
      <c r="C32" s="38" t="s">
        <v>29</v>
      </c>
      <c r="D32" s="65"/>
      <c r="E32" s="39"/>
    </row>
    <row r="33" spans="1:5" ht="15.6" thickBot="1" x14ac:dyDescent="0.35">
      <c r="A33" s="63">
        <v>21</v>
      </c>
      <c r="B33" s="64"/>
      <c r="C33" s="63">
        <v>22</v>
      </c>
      <c r="D33" s="66"/>
      <c r="E33" s="64"/>
    </row>
    <row r="34" spans="1:5" ht="15.6" thickBot="1" x14ac:dyDescent="0.35">
      <c r="A34" s="7"/>
      <c r="B34" s="7"/>
    </row>
    <row r="35" spans="1:5" ht="16.2" thickBot="1" x14ac:dyDescent="0.35">
      <c r="A35" s="27" t="s">
        <v>30</v>
      </c>
      <c r="B35" s="28"/>
      <c r="C35" s="29"/>
      <c r="D35" s="30">
        <v>14118.05</v>
      </c>
      <c r="E35" s="31"/>
    </row>
    <row r="36" spans="1:5" ht="15" thickBot="1" x14ac:dyDescent="0.35">
      <c r="A36" s="24" t="s">
        <v>31</v>
      </c>
      <c r="B36" s="25"/>
      <c r="C36" s="25"/>
      <c r="D36" s="25"/>
      <c r="E36" s="26"/>
    </row>
    <row r="37" spans="1:5" ht="55.05" customHeight="1" thickBot="1" x14ac:dyDescent="0.35">
      <c r="A37" s="34" t="s">
        <v>32</v>
      </c>
      <c r="B37" s="35"/>
      <c r="C37" s="12" t="s">
        <v>33</v>
      </c>
      <c r="D37" s="12" t="s">
        <v>34</v>
      </c>
      <c r="E37" s="12" t="s">
        <v>35</v>
      </c>
    </row>
    <row r="38" spans="1:5" ht="18.600000000000001" customHeight="1" thickBot="1" x14ac:dyDescent="0.35">
      <c r="A38" s="32" t="s">
        <v>54</v>
      </c>
      <c r="B38" s="33"/>
      <c r="C38" s="13" t="s">
        <v>36</v>
      </c>
      <c r="D38" s="13" t="s">
        <v>55</v>
      </c>
      <c r="E38" s="23">
        <v>3.13</v>
      </c>
    </row>
    <row r="39" spans="1:5" ht="16.350000000000001" thickBot="1" x14ac:dyDescent="0.35">
      <c r="A39" s="14"/>
      <c r="B39" s="14"/>
    </row>
    <row r="40" spans="1:5" ht="48.3" customHeight="1" thickBot="1" x14ac:dyDescent="0.35">
      <c r="A40" s="27" t="s">
        <v>38</v>
      </c>
      <c r="B40" s="28"/>
      <c r="C40" s="29"/>
      <c r="D40" s="30">
        <v>5299.02</v>
      </c>
      <c r="E40" s="31"/>
    </row>
    <row r="41" spans="1:5" ht="15" thickBot="1" x14ac:dyDescent="0.35">
      <c r="A41" s="24" t="s">
        <v>31</v>
      </c>
      <c r="B41" s="25"/>
      <c r="C41" s="25"/>
      <c r="D41" s="25"/>
      <c r="E41" s="26"/>
    </row>
    <row r="42" spans="1:5" ht="55.05" customHeight="1" thickBot="1" x14ac:dyDescent="0.35">
      <c r="A42" s="34" t="s">
        <v>32</v>
      </c>
      <c r="B42" s="35"/>
      <c r="C42" s="12" t="s">
        <v>33</v>
      </c>
      <c r="D42" s="12" t="s">
        <v>34</v>
      </c>
      <c r="E42" s="12" t="s">
        <v>35</v>
      </c>
    </row>
    <row r="43" spans="1:5" ht="15" customHeight="1" thickBot="1" x14ac:dyDescent="0.35">
      <c r="A43" s="36" t="s">
        <v>40</v>
      </c>
      <c r="B43" s="37"/>
      <c r="C43" s="19" t="s">
        <v>36</v>
      </c>
      <c r="D43" s="22" t="s">
        <v>37</v>
      </c>
      <c r="E43" s="23">
        <v>0.18</v>
      </c>
    </row>
    <row r="44" spans="1:5" ht="16.95" customHeight="1" thickBot="1" x14ac:dyDescent="0.35">
      <c r="A44" s="32" t="s">
        <v>41</v>
      </c>
      <c r="B44" s="33"/>
      <c r="C44" s="20" t="s">
        <v>49</v>
      </c>
      <c r="D44" s="21" t="s">
        <v>37</v>
      </c>
      <c r="E44" s="23">
        <v>0.99</v>
      </c>
    </row>
    <row r="45" spans="1:5" ht="16.95" customHeight="1" thickBot="1" x14ac:dyDescent="0.35">
      <c r="A45" s="14"/>
      <c r="B45" s="14"/>
    </row>
    <row r="46" spans="1:5" ht="46.35" customHeight="1" thickBot="1" x14ac:dyDescent="0.35">
      <c r="A46" s="27" t="s">
        <v>42</v>
      </c>
      <c r="B46" s="28"/>
      <c r="C46" s="29"/>
      <c r="D46" s="30">
        <v>23351.99</v>
      </c>
      <c r="E46" s="31"/>
    </row>
    <row r="47" spans="1:5" ht="15" thickBot="1" x14ac:dyDescent="0.35">
      <c r="A47" s="24" t="s">
        <v>31</v>
      </c>
      <c r="B47" s="25"/>
      <c r="C47" s="25"/>
      <c r="D47" s="25"/>
      <c r="E47" s="26"/>
    </row>
    <row r="48" spans="1:5" ht="39.450000000000003" customHeight="1" thickBot="1" x14ac:dyDescent="0.35">
      <c r="A48" s="34" t="s">
        <v>32</v>
      </c>
      <c r="B48" s="35"/>
      <c r="C48" s="12" t="s">
        <v>33</v>
      </c>
      <c r="D48" s="12" t="s">
        <v>34</v>
      </c>
      <c r="E48" s="12" t="s">
        <v>35</v>
      </c>
    </row>
    <row r="49" spans="1:5" ht="49.05" customHeight="1" thickBot="1" x14ac:dyDescent="0.35">
      <c r="A49" s="32" t="s">
        <v>43</v>
      </c>
      <c r="B49" s="33"/>
      <c r="C49" s="15" t="s">
        <v>36</v>
      </c>
      <c r="D49" s="13" t="s">
        <v>37</v>
      </c>
      <c r="E49" s="23">
        <v>3.59</v>
      </c>
    </row>
    <row r="50" spans="1:5" ht="15" thickBot="1" x14ac:dyDescent="0.35">
      <c r="A50" s="32" t="s">
        <v>39</v>
      </c>
      <c r="B50" s="33"/>
      <c r="C50" s="15" t="s">
        <v>36</v>
      </c>
      <c r="D50" s="13" t="s">
        <v>37</v>
      </c>
      <c r="E50" s="23">
        <v>0.9</v>
      </c>
    </row>
    <row r="51" spans="1:5" ht="15" thickBot="1" x14ac:dyDescent="0.35">
      <c r="A51" s="32" t="s">
        <v>40</v>
      </c>
      <c r="B51" s="33"/>
      <c r="C51" s="16" t="s">
        <v>36</v>
      </c>
      <c r="D51" s="13" t="s">
        <v>37</v>
      </c>
      <c r="E51" s="23">
        <v>0.04</v>
      </c>
    </row>
    <row r="52" spans="1:5" ht="30.75" customHeight="1" thickBot="1" x14ac:dyDescent="0.35">
      <c r="A52" s="32" t="s">
        <v>57</v>
      </c>
      <c r="B52" s="33"/>
      <c r="C52" s="15" t="s">
        <v>49</v>
      </c>
      <c r="D52" s="13" t="s">
        <v>37</v>
      </c>
      <c r="E52" s="23">
        <v>0.35</v>
      </c>
    </row>
    <row r="53" spans="1:5" ht="34.049999999999997" customHeight="1" thickBot="1" x14ac:dyDescent="0.35">
      <c r="A53" s="32" t="s">
        <v>50</v>
      </c>
      <c r="B53" s="33"/>
      <c r="C53" s="15" t="s">
        <v>51</v>
      </c>
      <c r="D53" s="13" t="s">
        <v>37</v>
      </c>
      <c r="E53" s="23">
        <v>0.3</v>
      </c>
    </row>
    <row r="54" spans="1:5" ht="16.2" thickBot="1" x14ac:dyDescent="0.35">
      <c r="A54" s="14"/>
      <c r="B54" s="14"/>
    </row>
    <row r="55" spans="1:5" ht="20.7" customHeight="1" thickBot="1" x14ac:dyDescent="0.35">
      <c r="A55" s="27" t="s">
        <v>44</v>
      </c>
      <c r="B55" s="28"/>
      <c r="C55" s="29"/>
      <c r="D55" s="30">
        <v>2395.19</v>
      </c>
      <c r="E55" s="31"/>
    </row>
    <row r="56" spans="1:5" ht="15" thickBot="1" x14ac:dyDescent="0.35">
      <c r="A56" s="24" t="s">
        <v>31</v>
      </c>
      <c r="B56" s="25"/>
      <c r="C56" s="25"/>
      <c r="D56" s="25"/>
      <c r="E56" s="26"/>
    </row>
    <row r="57" spans="1:5" ht="40.35" customHeight="1" thickBot="1" x14ac:dyDescent="0.35">
      <c r="A57" s="34" t="s">
        <v>32</v>
      </c>
      <c r="B57" s="35"/>
      <c r="C57" s="12" t="s">
        <v>33</v>
      </c>
      <c r="D57" s="12" t="s">
        <v>34</v>
      </c>
      <c r="E57" s="12" t="s">
        <v>35</v>
      </c>
    </row>
    <row r="58" spans="1:5" ht="31.95" customHeight="1" thickBot="1" x14ac:dyDescent="0.35">
      <c r="A58" s="32" t="str">
        <f>'[1]Есенина 48'!$A$47</f>
        <v>Дезинфекция МОП</v>
      </c>
      <c r="B58" s="33"/>
      <c r="C58" s="15" t="s">
        <v>52</v>
      </c>
      <c r="D58" s="13" t="s">
        <v>37</v>
      </c>
      <c r="E58" s="23">
        <v>0.53</v>
      </c>
    </row>
    <row r="59" spans="1:5" ht="16.2" thickBot="1" x14ac:dyDescent="0.35">
      <c r="A59" s="14"/>
      <c r="B59" s="14"/>
    </row>
    <row r="60" spans="1:5" ht="16.2" thickBot="1" x14ac:dyDescent="0.35">
      <c r="A60" s="27" t="s">
        <v>45</v>
      </c>
      <c r="B60" s="28"/>
      <c r="C60" s="29"/>
      <c r="D60" s="30">
        <v>3796.33</v>
      </c>
      <c r="E60" s="31"/>
    </row>
    <row r="61" spans="1:5" ht="15" thickBot="1" x14ac:dyDescent="0.35">
      <c r="A61" s="24" t="s">
        <v>31</v>
      </c>
      <c r="B61" s="25"/>
      <c r="C61" s="25"/>
      <c r="D61" s="25"/>
      <c r="E61" s="26"/>
    </row>
    <row r="62" spans="1:5" ht="42" customHeight="1" thickBot="1" x14ac:dyDescent="0.35">
      <c r="A62" s="34" t="s">
        <v>32</v>
      </c>
      <c r="B62" s="35"/>
      <c r="C62" s="12" t="s">
        <v>33</v>
      </c>
      <c r="D62" s="12" t="s">
        <v>34</v>
      </c>
      <c r="E62" s="12" t="s">
        <v>35</v>
      </c>
    </row>
    <row r="63" spans="1:5" ht="21.6" customHeight="1" thickBot="1" x14ac:dyDescent="0.35">
      <c r="A63" s="32" t="s">
        <v>56</v>
      </c>
      <c r="B63" s="33"/>
      <c r="C63" s="13" t="s">
        <v>36</v>
      </c>
      <c r="D63" s="13" t="s">
        <v>37</v>
      </c>
      <c r="E63" s="23">
        <v>0.16</v>
      </c>
    </row>
    <row r="64" spans="1:5" ht="17.7" customHeight="1" thickBot="1" x14ac:dyDescent="0.35">
      <c r="A64" s="32" t="s">
        <v>46</v>
      </c>
      <c r="B64" s="33"/>
      <c r="C64" s="15" t="s">
        <v>36</v>
      </c>
      <c r="D64" s="13" t="s">
        <v>37</v>
      </c>
      <c r="E64" s="23">
        <v>0.2</v>
      </c>
    </row>
    <row r="65" spans="1:6" ht="21.9" customHeight="1" thickBot="1" x14ac:dyDescent="0.35">
      <c r="A65" s="32" t="s">
        <v>47</v>
      </c>
      <c r="B65" s="33"/>
      <c r="C65" s="15" t="s">
        <v>36</v>
      </c>
      <c r="D65" s="13" t="s">
        <v>37</v>
      </c>
      <c r="E65" s="23">
        <v>0.27</v>
      </c>
    </row>
    <row r="66" spans="1:6" ht="18.149999999999999" customHeight="1" thickBot="1" x14ac:dyDescent="0.35">
      <c r="A66" s="32" t="s">
        <v>53</v>
      </c>
      <c r="B66" s="33"/>
      <c r="C66" s="15" t="s">
        <v>36</v>
      </c>
      <c r="D66" s="13" t="s">
        <v>37</v>
      </c>
      <c r="E66" s="23">
        <v>0.21</v>
      </c>
      <c r="F66" s="17"/>
    </row>
    <row r="67" spans="1:6" ht="15.6" x14ac:dyDescent="0.3">
      <c r="A67" s="14"/>
      <c r="B67" s="14"/>
    </row>
    <row r="68" spans="1:6" x14ac:dyDescent="0.3">
      <c r="E68" s="18"/>
    </row>
  </sheetData>
  <mergeCells count="87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1:E61"/>
    <mergeCell ref="A55:C55"/>
    <mergeCell ref="D55:E55"/>
    <mergeCell ref="A60:C60"/>
    <mergeCell ref="D60:E60"/>
    <mergeCell ref="A66:B66"/>
    <mergeCell ref="A63:B63"/>
    <mergeCell ref="A64:B64"/>
    <mergeCell ref="A62:B62"/>
    <mergeCell ref="A65:B65"/>
    <mergeCell ref="A35:C35"/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57:B57"/>
    <mergeCell ref="A41:E41"/>
    <mergeCell ref="A51:B51"/>
    <mergeCell ref="A53:B53"/>
    <mergeCell ref="A52:B52"/>
    <mergeCell ref="B18:C18"/>
    <mergeCell ref="A36:E36"/>
    <mergeCell ref="A40:C40"/>
    <mergeCell ref="D40:E40"/>
    <mergeCell ref="A42:B42"/>
    <mergeCell ref="A48:B48"/>
    <mergeCell ref="A49:B49"/>
    <mergeCell ref="A50:B50"/>
    <mergeCell ref="A37:B37"/>
    <mergeCell ref="A38:B38"/>
    <mergeCell ref="A43:B43"/>
    <mergeCell ref="A44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2022-03-21T07:40:54Z</dcterms:modified>
</cp:coreProperties>
</file>