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wnloads\"/>
    </mc:Choice>
  </mc:AlternateContent>
  <bookViews>
    <workbookView xWindow="0" yWindow="0" windowWidth="28800" windowHeight="12345"/>
  </bookViews>
  <sheets>
    <sheet name="Лист1" sheetId="1" r:id="rId1"/>
  </sheets>
  <definedNames>
    <definedName name="OLE_LINK2" localSheetId="0">Лист1!$E$73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6" i="1"/>
  <c r="D28" i="1" s="1"/>
  <c r="D29" i="1"/>
  <c r="D21" i="1"/>
</calcChain>
</file>

<file path=xl/sharedStrings.xml><?xml version="1.0" encoding="utf-8"?>
<sst xmlns="http://schemas.openxmlformats.org/spreadsheetml/2006/main" count="148" uniqueCount="74">
  <si>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</si>
  <si>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</si>
  <si>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</si>
  <si>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</si>
  <si>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</si>
  <si>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</si>
  <si>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</si>
  <si>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</si>
  <si>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</si>
  <si>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</si>
  <si>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</si>
  <si>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</si>
  <si>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</si>
  <si>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</si>
  <si>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</si>
  <si>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</si>
  <si>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</si>
  <si>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</si>
  <si>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</si>
  <si>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</si>
  <si>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</si>
  <si>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</si>
  <si>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</si>
  <si>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</si>
  <si>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</si>
  <si>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</si>
  <si>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</si>
  <si>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</si>
  <si>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</si>
  <si>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</si>
  <si>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</si>
  <si>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</si>
  <si>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</si>
  <si>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</si>
  <si>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</si>
  <si>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</si>
  <si>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</si>
  <si>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</si>
  <si>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</si>
  <si>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Заработная плата рабочих, выполняющих обслуживание конструктивных элементов</t>
  </si>
  <si>
    <t>Отчисления на социальные нужды</t>
  </si>
  <si>
    <t>По мере необходимости</t>
  </si>
  <si>
    <t>Материальные затраты</t>
  </si>
  <si>
    <t>Периодическая проверка ВХ и ДХ</t>
  </si>
  <si>
    <t>кв.м.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</si>
  <si>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</si>
  <si>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</si>
  <si>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</si>
  <si>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Техническое обслуживание и снятие показаний ОДПУ</t>
  </si>
  <si>
    <t>Работы по содержанию и санитарному обслуживанию МКД</t>
  </si>
  <si>
    <t>Заработная плата рабочих, занятых благоустройством и обеспечением санитарного состояния</t>
  </si>
  <si>
    <t>1 раз в год</t>
  </si>
  <si>
    <t>Прочая работа (услуга)</t>
  </si>
  <si>
    <t>Услуги по обработке расчетов с населением</t>
  </si>
  <si>
    <t>Техническое обслуживание домофонов</t>
  </si>
  <si>
    <t>Содержание автотранспорта</t>
  </si>
  <si>
    <t>Освидетельствование лифтов</t>
  </si>
  <si>
    <t>Услуги по поставке электроэнергии</t>
  </si>
  <si>
    <t>ООО «МАРС»</t>
  </si>
  <si>
    <t>4 раза в год</t>
  </si>
  <si>
    <t>Белгородская обл., г. Белгород,                         ул. Лермонтова, д. 15А</t>
  </si>
  <si>
    <t>1 раз в месяц в отопительный период</t>
  </si>
  <si>
    <t>Проведение гидравлических испытаний системы отопления</t>
  </si>
  <si>
    <t>Дезинфекция МОП</t>
  </si>
  <si>
    <t>Уборка снега</t>
  </si>
  <si>
    <t>Заработная плата работников АУП</t>
  </si>
  <si>
    <t>Аренда офиса, коммунальные услуги</t>
  </si>
  <si>
    <t>Канцтовары, оргтехника, программное обеспечение и пр.</t>
  </si>
  <si>
    <t>Окраска лифтов</t>
  </si>
  <si>
    <t>Подготовка ИТП к ОЗП</t>
  </si>
  <si>
    <t>Аварийное обслуживание</t>
  </si>
  <si>
    <t>Расходы на профосмотры, утилизацию ламп и прочие работы</t>
  </si>
  <si>
    <t>Страхование ОПО</t>
  </si>
  <si>
    <t>Инвентарь, оборудование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</si>
</sst>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4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0" fontId="3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43" fontId="9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43" fontId="9" fillId="2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7" fontId="1" fillId="0" borderId="5" xfId="0" applyNumberFormat="1" applyFont="1" applyFill="1" applyBorder="1" applyAlignment="1">
      <alignment horizontal="right" vertical="center" wrapText="1"/>
    </xf>
    <xf numFmtId="7" fontId="1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67" zoomScale="165" zoomScaleNormal="165" workbookViewId="0">
      <selection activeCell="F22" sqref="F22"/>
    </sheetView>
  </sheetViews>
  <sheetFormatPr defaultColWidth="8.85546875" defaultRowHeight="15" x14ac:dyDescent="0.25"/>
  <cols>
    <col min="1" max="1" width="9.28515625" style="3" customWidth="1"/>
    <col min="2" max="2" width="31.5703125" style="3" customWidth="1"/>
    <col min="3" max="3" width="18.28515625" style="3" customWidth="1"/>
    <col min="4" max="4" width="14.28515625" style="3" customWidth="1"/>
    <col min="5" max="5" width="13.28515625" style="3" customWidth="1"/>
    <col min="6" max="16384" width="8.85546875" style="3"/>
  </cols>
  <sheetData>
    <row r="1" spans="1:5" ht="36.950000000000003" customHeight="1" thickBot="1" x14ac:dyDescent="0.3">
      <c r="A1" s="1" t="s">
        <v>0</v>
      </c>
      <c r="B1" s="2"/>
      <c r="C1" s="41" t="s">
        <v>60</v>
      </c>
      <c r="D1" s="42"/>
      <c r="E1" s="43"/>
    </row>
    <row r="2" spans="1:5" ht="28.15" customHeight="1" thickBot="1" x14ac:dyDescent="0.3">
      <c r="A2" s="61" t="s">
        <v>1</v>
      </c>
      <c r="B2" s="62"/>
      <c r="C2" s="44" t="s">
        <v>58</v>
      </c>
      <c r="D2" s="45"/>
      <c r="E2" s="46"/>
    </row>
    <row r="3" spans="1:5" x14ac:dyDescent="0.25">
      <c r="A3" s="4"/>
      <c r="B3" s="4"/>
    </row>
    <row r="4" spans="1:5" ht="16.5" thickBot="1" x14ac:dyDescent="0.3">
      <c r="A4" s="68" t="s">
        <v>2</v>
      </c>
      <c r="B4" s="68"/>
      <c r="C4" s="68"/>
      <c r="D4" s="69"/>
    </row>
    <row r="5" spans="1:5" ht="16.5" thickBot="1" x14ac:dyDescent="0.3">
      <c r="A5" s="5" t="s">
        <v>3</v>
      </c>
      <c r="B5" s="32" t="s">
        <v>4</v>
      </c>
      <c r="C5" s="34"/>
      <c r="D5" s="32" t="s">
        <v>5</v>
      </c>
      <c r="E5" s="34"/>
    </row>
    <row r="6" spans="1:5" ht="16.5" thickBot="1" x14ac:dyDescent="0.3">
      <c r="A6" s="6">
        <v>1</v>
      </c>
      <c r="B6" s="48" t="s">
        <v>6</v>
      </c>
      <c r="C6" s="49"/>
      <c r="D6" s="52"/>
      <c r="E6" s="53"/>
    </row>
    <row r="7" spans="1:5" ht="16.5" thickBot="1" x14ac:dyDescent="0.3">
      <c r="A7" s="6">
        <v>2</v>
      </c>
      <c r="B7" s="39" t="s">
        <v>7</v>
      </c>
      <c r="C7" s="40"/>
      <c r="D7" s="54">
        <v>44197</v>
      </c>
      <c r="E7" s="55"/>
    </row>
    <row r="8" spans="1:5" ht="16.5" thickBot="1" x14ac:dyDescent="0.3">
      <c r="A8" s="6">
        <v>3</v>
      </c>
      <c r="B8" s="39" t="s">
        <v>8</v>
      </c>
      <c r="C8" s="40"/>
      <c r="D8" s="54">
        <v>44561</v>
      </c>
      <c r="E8" s="55"/>
    </row>
    <row r="9" spans="1:5" ht="8.85" customHeight="1" x14ac:dyDescent="0.25">
      <c r="A9" s="7"/>
      <c r="B9" s="7"/>
    </row>
    <row r="10" spans="1:5" ht="43.9" customHeight="1" x14ac:dyDescent="0.25">
      <c r="A10" s="47" t="s">
        <v>9</v>
      </c>
      <c r="B10" s="47"/>
      <c r="C10" s="47"/>
      <c r="D10" s="47"/>
      <c r="E10" s="47"/>
    </row>
    <row r="11" spans="1:5" ht="8.1" customHeight="1" thickBot="1" x14ac:dyDescent="0.3">
      <c r="A11" s="8"/>
      <c r="B11" s="8"/>
    </row>
    <row r="12" spans="1:5" ht="16.5" thickBot="1" x14ac:dyDescent="0.3">
      <c r="A12" s="9" t="s">
        <v>3</v>
      </c>
      <c r="B12" s="32" t="s">
        <v>4</v>
      </c>
      <c r="C12" s="34"/>
      <c r="D12" s="32" t="s">
        <v>5</v>
      </c>
      <c r="E12" s="34"/>
    </row>
    <row r="13" spans="1:5" ht="32.65" customHeight="1" thickBot="1" x14ac:dyDescent="0.3">
      <c r="A13" s="6">
        <v>4</v>
      </c>
      <c r="B13" s="39" t="s">
        <v>10</v>
      </c>
      <c r="C13" s="40"/>
      <c r="D13" s="30"/>
      <c r="E13" s="31"/>
    </row>
    <row r="14" spans="1:5" ht="33.950000000000003" customHeight="1" thickBot="1" x14ac:dyDescent="0.3">
      <c r="A14" s="6">
        <v>5</v>
      </c>
      <c r="B14" s="39" t="s">
        <v>11</v>
      </c>
      <c r="C14" s="40"/>
      <c r="D14" s="30">
        <v>-5598</v>
      </c>
      <c r="E14" s="31"/>
    </row>
    <row r="15" spans="1:5" ht="18.2" customHeight="1" thickBot="1" x14ac:dyDescent="0.3">
      <c r="A15" s="6">
        <v>6</v>
      </c>
      <c r="B15" s="48" t="s">
        <v>12</v>
      </c>
      <c r="C15" s="49"/>
      <c r="D15" s="30">
        <v>72583</v>
      </c>
      <c r="E15" s="31"/>
    </row>
    <row r="16" spans="1:5" ht="30.75" customHeight="1" thickBot="1" x14ac:dyDescent="0.3">
      <c r="A16" s="6">
        <v>7</v>
      </c>
      <c r="B16" s="39" t="s">
        <v>13</v>
      </c>
      <c r="C16" s="40"/>
      <c r="D16" s="30">
        <f>SUM(D17:D19)</f>
        <v>1405770.9899999998</v>
      </c>
      <c r="E16" s="31"/>
    </row>
    <row r="17" spans="1:5" ht="16.5" thickBot="1" x14ac:dyDescent="0.3">
      <c r="A17" s="6">
        <v>8</v>
      </c>
      <c r="B17" s="39" t="s">
        <v>14</v>
      </c>
      <c r="C17" s="40"/>
      <c r="D17" s="30">
        <v>972701.23</v>
      </c>
      <c r="E17" s="31"/>
    </row>
    <row r="18" spans="1:5" ht="16.5" thickBot="1" x14ac:dyDescent="0.3">
      <c r="A18" s="6">
        <v>9</v>
      </c>
      <c r="B18" s="39" t="s">
        <v>15</v>
      </c>
      <c r="C18" s="40"/>
      <c r="D18" s="30">
        <v>166921.13</v>
      </c>
      <c r="E18" s="31"/>
    </row>
    <row r="19" spans="1:5" ht="16.5" thickBot="1" x14ac:dyDescent="0.3">
      <c r="A19" s="6">
        <v>10</v>
      </c>
      <c r="B19" s="39" t="s">
        <v>16</v>
      </c>
      <c r="C19" s="40"/>
      <c r="D19" s="30">
        <v>266148.63</v>
      </c>
      <c r="E19" s="31"/>
    </row>
    <row r="20" spans="1:5" ht="16.5" thickBot="1" x14ac:dyDescent="0.3">
      <c r="A20" s="6">
        <v>11</v>
      </c>
      <c r="B20" s="39" t="s">
        <v>17</v>
      </c>
      <c r="C20" s="40"/>
      <c r="D20" s="30">
        <v>1391604.51</v>
      </c>
      <c r="E20" s="31"/>
    </row>
    <row r="21" spans="1:5" ht="31.9" customHeight="1" thickBot="1" x14ac:dyDescent="0.3">
      <c r="A21" s="6">
        <v>12</v>
      </c>
      <c r="B21" s="39" t="s">
        <v>18</v>
      </c>
      <c r="C21" s="40"/>
      <c r="D21" s="30">
        <f>D20-D24</f>
        <v>1383504.51</v>
      </c>
      <c r="E21" s="31"/>
    </row>
    <row r="22" spans="1:5" ht="27.6" customHeight="1" thickBot="1" x14ac:dyDescent="0.3">
      <c r="A22" s="6">
        <v>13</v>
      </c>
      <c r="B22" s="39" t="s">
        <v>19</v>
      </c>
      <c r="C22" s="40"/>
      <c r="D22" s="30"/>
      <c r="E22" s="31"/>
    </row>
    <row r="23" spans="1:5" ht="16.5" thickBot="1" x14ac:dyDescent="0.3">
      <c r="A23" s="6">
        <v>14</v>
      </c>
      <c r="B23" s="39" t="s">
        <v>20</v>
      </c>
      <c r="C23" s="40"/>
      <c r="D23" s="30"/>
      <c r="E23" s="31"/>
    </row>
    <row r="24" spans="1:5" ht="31.9" customHeight="1" thickBot="1" x14ac:dyDescent="0.3">
      <c r="A24" s="6">
        <v>15</v>
      </c>
      <c r="B24" s="39" t="s">
        <v>21</v>
      </c>
      <c r="C24" s="40"/>
      <c r="D24" s="30">
        <v>8100</v>
      </c>
      <c r="E24" s="31"/>
    </row>
    <row r="25" spans="1:5" ht="16.5" thickBot="1" x14ac:dyDescent="0.3">
      <c r="A25" s="6">
        <v>16</v>
      </c>
      <c r="B25" s="39" t="s">
        <v>22</v>
      </c>
      <c r="C25" s="40"/>
      <c r="D25" s="30"/>
      <c r="E25" s="31"/>
    </row>
    <row r="26" spans="1:5" ht="16.5" thickBot="1" x14ac:dyDescent="0.3">
      <c r="A26" s="6">
        <v>17</v>
      </c>
      <c r="B26" s="39" t="s">
        <v>23</v>
      </c>
      <c r="C26" s="40"/>
      <c r="D26" s="30">
        <f>D14+D20</f>
        <v>1386006.51</v>
      </c>
      <c r="E26" s="31"/>
    </row>
    <row r="27" spans="1:5" ht="30" customHeight="1" thickBot="1" x14ac:dyDescent="0.3">
      <c r="A27" s="6">
        <v>18</v>
      </c>
      <c r="B27" s="39" t="s">
        <v>24</v>
      </c>
      <c r="C27" s="40"/>
      <c r="D27" s="28"/>
      <c r="E27" s="29"/>
    </row>
    <row r="28" spans="1:5" ht="32.65" customHeight="1" thickBot="1" x14ac:dyDescent="0.3">
      <c r="A28" s="6">
        <v>19</v>
      </c>
      <c r="B28" s="39" t="s">
        <v>25</v>
      </c>
      <c r="C28" s="40"/>
      <c r="D28" s="30">
        <f>D26-D35-D42-D51-D62-D71</f>
        <v>124250.28000000012</v>
      </c>
      <c r="E28" s="31"/>
    </row>
    <row r="29" spans="1:5" ht="16.5" thickBot="1" x14ac:dyDescent="0.3">
      <c r="A29" s="6">
        <v>20</v>
      </c>
      <c r="B29" s="39" t="s">
        <v>26</v>
      </c>
      <c r="C29" s="40"/>
      <c r="D29" s="30">
        <f>D15+D16-D20</f>
        <v>86749.479999999749</v>
      </c>
      <c r="E29" s="31"/>
    </row>
    <row r="30" spans="1:5" x14ac:dyDescent="0.25">
      <c r="A30" s="10"/>
      <c r="B30" s="11"/>
    </row>
    <row r="31" spans="1:5" ht="35.1" customHeight="1" thickBot="1" x14ac:dyDescent="0.3">
      <c r="A31" s="38" t="s">
        <v>27</v>
      </c>
      <c r="B31" s="38"/>
      <c r="C31" s="38"/>
      <c r="D31" s="38"/>
      <c r="E31" s="38"/>
    </row>
    <row r="32" spans="1:5" ht="30" customHeight="1" thickBot="1" x14ac:dyDescent="0.3">
      <c r="A32" s="32" t="s">
        <v>28</v>
      </c>
      <c r="B32" s="34"/>
      <c r="C32" s="32" t="s">
        <v>29</v>
      </c>
      <c r="D32" s="33"/>
      <c r="E32" s="34"/>
    </row>
    <row r="33" spans="1:5" ht="15.75" thickBot="1" x14ac:dyDescent="0.3">
      <c r="A33" s="35">
        <v>21</v>
      </c>
      <c r="B33" s="37"/>
      <c r="C33" s="35">
        <v>22</v>
      </c>
      <c r="D33" s="36"/>
      <c r="E33" s="37"/>
    </row>
    <row r="34" spans="1:5" ht="15.75" thickBot="1" x14ac:dyDescent="0.3">
      <c r="A34" s="7"/>
      <c r="B34" s="7"/>
    </row>
    <row r="35" spans="1:5" ht="16.149999999999999" customHeight="1" thickBot="1" x14ac:dyDescent="0.3">
      <c r="A35" s="63" t="s">
        <v>30</v>
      </c>
      <c r="B35" s="64"/>
      <c r="C35" s="65"/>
      <c r="D35" s="70">
        <v>310037.39</v>
      </c>
      <c r="E35" s="71"/>
    </row>
    <row r="36" spans="1:5" ht="15.75" thickBot="1" x14ac:dyDescent="0.3">
      <c r="A36" s="56" t="s">
        <v>31</v>
      </c>
      <c r="B36" s="57"/>
      <c r="C36" s="57"/>
      <c r="D36" s="57"/>
      <c r="E36" s="58"/>
    </row>
    <row r="37" spans="1:5" ht="55.15" customHeight="1" thickBot="1" x14ac:dyDescent="0.3">
      <c r="A37" s="50" t="s">
        <v>32</v>
      </c>
      <c r="B37" s="51"/>
      <c r="C37" s="12" t="s">
        <v>33</v>
      </c>
      <c r="D37" s="12" t="s">
        <v>34</v>
      </c>
      <c r="E37" s="12" t="s">
        <v>35</v>
      </c>
    </row>
    <row r="38" spans="1:5" ht="16.899999999999999" customHeight="1" thickBot="1" x14ac:dyDescent="0.3">
      <c r="A38" s="26" t="s">
        <v>65</v>
      </c>
      <c r="B38" s="27"/>
      <c r="C38" s="12" t="s">
        <v>36</v>
      </c>
      <c r="D38" s="13" t="s">
        <v>37</v>
      </c>
      <c r="E38" s="13">
        <v>1.29</v>
      </c>
    </row>
    <row r="39" spans="1:5" ht="15.6" customHeight="1" thickBot="1" x14ac:dyDescent="0.3">
      <c r="A39" s="26" t="s">
        <v>66</v>
      </c>
      <c r="B39" s="27"/>
      <c r="C39" s="12" t="s">
        <v>36</v>
      </c>
      <c r="D39" s="13" t="s">
        <v>37</v>
      </c>
      <c r="E39" s="13">
        <v>2.0099999999999998</v>
      </c>
    </row>
    <row r="40" spans="1:5" ht="25.9" customHeight="1" thickBot="1" x14ac:dyDescent="0.3">
      <c r="A40" s="26" t="s">
        <v>67</v>
      </c>
      <c r="B40" s="27"/>
      <c r="C40" s="12" t="s">
        <v>36</v>
      </c>
      <c r="D40" s="13" t="s">
        <v>37</v>
      </c>
      <c r="E40" s="13">
        <v>0.28999999999999998</v>
      </c>
    </row>
    <row r="41" spans="1:5" ht="16.5" thickBot="1" x14ac:dyDescent="0.3">
      <c r="A41" s="14"/>
      <c r="B41" s="14"/>
    </row>
    <row r="42" spans="1:5" ht="43.9" customHeight="1" thickBot="1" x14ac:dyDescent="0.3">
      <c r="A42" s="63" t="s">
        <v>38</v>
      </c>
      <c r="B42" s="64"/>
      <c r="C42" s="65"/>
      <c r="D42" s="72">
        <v>167632.26</v>
      </c>
      <c r="E42" s="73"/>
    </row>
    <row r="43" spans="1:5" ht="15.75" thickBot="1" x14ac:dyDescent="0.3">
      <c r="A43" s="56" t="s">
        <v>31</v>
      </c>
      <c r="B43" s="57"/>
      <c r="C43" s="57"/>
      <c r="D43" s="57"/>
      <c r="E43" s="58"/>
    </row>
    <row r="44" spans="1:5" ht="55.15" customHeight="1" thickBot="1" x14ac:dyDescent="0.3">
      <c r="A44" s="50" t="s">
        <v>32</v>
      </c>
      <c r="B44" s="51"/>
      <c r="C44" s="12" t="s">
        <v>33</v>
      </c>
      <c r="D44" s="12" t="s">
        <v>34</v>
      </c>
      <c r="E44" s="12" t="s">
        <v>35</v>
      </c>
    </row>
    <row r="45" spans="1:5" ht="31.15" customHeight="1" thickBot="1" x14ac:dyDescent="0.3">
      <c r="A45" s="26" t="s">
        <v>39</v>
      </c>
      <c r="B45" s="27"/>
      <c r="C45" s="15" t="s">
        <v>36</v>
      </c>
      <c r="D45" s="13" t="s">
        <v>37</v>
      </c>
      <c r="E45" s="20">
        <v>1.2</v>
      </c>
    </row>
    <row r="46" spans="1:5" ht="17.45" customHeight="1" thickBot="1" x14ac:dyDescent="0.3">
      <c r="A46" s="26" t="s">
        <v>40</v>
      </c>
      <c r="B46" s="27"/>
      <c r="C46" s="15" t="s">
        <v>36</v>
      </c>
      <c r="D46" s="13" t="s">
        <v>37</v>
      </c>
      <c r="E46" s="20">
        <v>0.3</v>
      </c>
    </row>
    <row r="47" spans="1:5" ht="32.65" customHeight="1" thickBot="1" x14ac:dyDescent="0.3">
      <c r="A47" s="26" t="s">
        <v>68</v>
      </c>
      <c r="B47" s="27"/>
      <c r="C47" s="15" t="s">
        <v>41</v>
      </c>
      <c r="D47" s="13" t="s">
        <v>37</v>
      </c>
      <c r="E47" s="20">
        <v>0.05</v>
      </c>
    </row>
    <row r="48" spans="1:5" ht="16.899999999999999" customHeight="1" thickBot="1" x14ac:dyDescent="0.3">
      <c r="A48" s="59" t="s">
        <v>42</v>
      </c>
      <c r="B48" s="60"/>
      <c r="C48" s="18" t="s">
        <v>36</v>
      </c>
      <c r="D48" s="19" t="s">
        <v>37</v>
      </c>
      <c r="E48" s="21">
        <v>0.37</v>
      </c>
    </row>
    <row r="49" spans="1:5" ht="21.6" customHeight="1" thickBot="1" x14ac:dyDescent="0.3">
      <c r="A49" s="26" t="s">
        <v>43</v>
      </c>
      <c r="B49" s="27"/>
      <c r="C49" s="22" t="s">
        <v>59</v>
      </c>
      <c r="D49" s="23" t="s">
        <v>44</v>
      </c>
      <c r="E49" s="24">
        <v>0.13</v>
      </c>
    </row>
    <row r="50" spans="1:5" ht="16.5" thickBot="1" x14ac:dyDescent="0.3">
      <c r="A50" s="14"/>
      <c r="B50" s="14"/>
    </row>
    <row r="51" spans="1:5" ht="42" customHeight="1" thickBot="1" x14ac:dyDescent="0.3">
      <c r="A51" s="63" t="s">
        <v>45</v>
      </c>
      <c r="B51" s="64"/>
      <c r="C51" s="65"/>
      <c r="D51" s="70">
        <v>219632.9</v>
      </c>
      <c r="E51" s="71"/>
    </row>
    <row r="52" spans="1:5" ht="15.75" thickBot="1" x14ac:dyDescent="0.3">
      <c r="A52" s="56" t="s">
        <v>31</v>
      </c>
      <c r="B52" s="57"/>
      <c r="C52" s="57"/>
      <c r="D52" s="57"/>
      <c r="E52" s="58"/>
    </row>
    <row r="53" spans="1:5" ht="39.4" customHeight="1" thickBot="1" x14ac:dyDescent="0.3">
      <c r="A53" s="50" t="s">
        <v>32</v>
      </c>
      <c r="B53" s="51"/>
      <c r="C53" s="12" t="s">
        <v>33</v>
      </c>
      <c r="D53" s="12" t="s">
        <v>34</v>
      </c>
      <c r="E53" s="12" t="s">
        <v>35</v>
      </c>
    </row>
    <row r="54" spans="1:5" ht="48.95" customHeight="1" thickBot="1" x14ac:dyDescent="0.3">
      <c r="A54" s="26" t="s">
        <v>46</v>
      </c>
      <c r="B54" s="27"/>
      <c r="C54" s="15" t="s">
        <v>36</v>
      </c>
      <c r="D54" s="13" t="s">
        <v>37</v>
      </c>
      <c r="E54" s="20">
        <v>1.51</v>
      </c>
    </row>
    <row r="55" spans="1:5" ht="15.75" thickBot="1" x14ac:dyDescent="0.3">
      <c r="A55" s="26" t="s">
        <v>40</v>
      </c>
      <c r="B55" s="27"/>
      <c r="C55" s="15" t="s">
        <v>36</v>
      </c>
      <c r="D55" s="13" t="s">
        <v>37</v>
      </c>
      <c r="E55" s="20">
        <v>0.38</v>
      </c>
    </row>
    <row r="56" spans="1:5" ht="15.75" thickBot="1" x14ac:dyDescent="0.3">
      <c r="A56" s="26" t="s">
        <v>42</v>
      </c>
      <c r="B56" s="27"/>
      <c r="C56" s="15" t="s">
        <v>36</v>
      </c>
      <c r="D56" s="16"/>
      <c r="E56" s="20">
        <v>0.3</v>
      </c>
    </row>
    <row r="57" spans="1:5" ht="15.6" customHeight="1" thickBot="1" x14ac:dyDescent="0.3">
      <c r="A57" s="26" t="s">
        <v>70</v>
      </c>
      <c r="B57" s="27"/>
      <c r="C57" s="15" t="s">
        <v>36</v>
      </c>
      <c r="D57" s="13" t="s">
        <v>37</v>
      </c>
      <c r="E57" s="20">
        <v>0.02</v>
      </c>
    </row>
    <row r="58" spans="1:5" ht="30.75" customHeight="1" thickBot="1" x14ac:dyDescent="0.3">
      <c r="A58" s="26" t="s">
        <v>62</v>
      </c>
      <c r="B58" s="27"/>
      <c r="C58" s="15" t="s">
        <v>51</v>
      </c>
      <c r="D58" s="13" t="s">
        <v>47</v>
      </c>
      <c r="E58" s="20">
        <v>0.01</v>
      </c>
    </row>
    <row r="59" spans="1:5" ht="16.149999999999999" customHeight="1" thickBot="1" x14ac:dyDescent="0.3">
      <c r="A59" s="26" t="s">
        <v>69</v>
      </c>
      <c r="B59" s="27"/>
      <c r="C59" s="15" t="s">
        <v>51</v>
      </c>
      <c r="D59" s="13" t="s">
        <v>47</v>
      </c>
      <c r="E59" s="20">
        <v>0.3</v>
      </c>
    </row>
    <row r="60" spans="1:5" ht="41.45" customHeight="1" thickBot="1" x14ac:dyDescent="0.3">
      <c r="A60" s="26" t="s">
        <v>48</v>
      </c>
      <c r="B60" s="27"/>
      <c r="C60" s="15" t="s">
        <v>61</v>
      </c>
      <c r="D60" s="13" t="s">
        <v>47</v>
      </c>
      <c r="E60" s="20">
        <v>0.17</v>
      </c>
    </row>
    <row r="61" spans="1:5" ht="16.5" thickBot="1" x14ac:dyDescent="0.3">
      <c r="A61" s="14"/>
      <c r="B61" s="14"/>
    </row>
    <row r="62" spans="1:5" ht="27.6" customHeight="1" thickBot="1" x14ac:dyDescent="0.3">
      <c r="A62" s="63" t="s">
        <v>49</v>
      </c>
      <c r="B62" s="64"/>
      <c r="C62" s="65"/>
      <c r="D62" s="70">
        <v>316444.15999999997</v>
      </c>
      <c r="E62" s="71"/>
    </row>
    <row r="63" spans="1:5" ht="15.75" thickBot="1" x14ac:dyDescent="0.3">
      <c r="A63" s="56" t="s">
        <v>31</v>
      </c>
      <c r="B63" s="57"/>
      <c r="C63" s="57"/>
      <c r="D63" s="57"/>
      <c r="E63" s="58"/>
    </row>
    <row r="64" spans="1:5" ht="40.15" customHeight="1" thickBot="1" x14ac:dyDescent="0.3">
      <c r="A64" s="50" t="s">
        <v>32</v>
      </c>
      <c r="B64" s="51"/>
      <c r="C64" s="12" t="s">
        <v>33</v>
      </c>
      <c r="D64" s="12" t="s">
        <v>34</v>
      </c>
      <c r="E64" s="12" t="s">
        <v>35</v>
      </c>
    </row>
    <row r="65" spans="1:6" ht="46.15" customHeight="1" thickBot="1" x14ac:dyDescent="0.3">
      <c r="A65" s="26" t="s">
        <v>50</v>
      </c>
      <c r="B65" s="27"/>
      <c r="C65" s="15" t="s">
        <v>36</v>
      </c>
      <c r="D65" s="13" t="s">
        <v>37</v>
      </c>
      <c r="E65" s="20">
        <v>2.29</v>
      </c>
    </row>
    <row r="66" spans="1:6" ht="21.4" customHeight="1" thickBot="1" x14ac:dyDescent="0.3">
      <c r="A66" s="26" t="s">
        <v>40</v>
      </c>
      <c r="B66" s="27"/>
      <c r="C66" s="15" t="s">
        <v>36</v>
      </c>
      <c r="D66" s="13" t="s">
        <v>37</v>
      </c>
      <c r="E66" s="20">
        <v>0.56999999999999995</v>
      </c>
    </row>
    <row r="67" spans="1:6" ht="19.5" customHeight="1" thickBot="1" x14ac:dyDescent="0.3">
      <c r="A67" s="26" t="s">
        <v>42</v>
      </c>
      <c r="B67" s="27"/>
      <c r="C67" s="15" t="s">
        <v>36</v>
      </c>
      <c r="D67" s="13" t="s">
        <v>37</v>
      </c>
      <c r="E67" s="20">
        <v>0.19</v>
      </c>
    </row>
    <row r="68" spans="1:6" ht="31.9" customHeight="1" thickBot="1" x14ac:dyDescent="0.3">
      <c r="A68" s="26" t="s">
        <v>63</v>
      </c>
      <c r="B68" s="27"/>
      <c r="C68" s="15" t="s">
        <v>41</v>
      </c>
      <c r="D68" s="13" t="s">
        <v>37</v>
      </c>
      <c r="E68" s="20">
        <v>0.71</v>
      </c>
    </row>
    <row r="69" spans="1:6" ht="28.15" customHeight="1" thickBot="1" x14ac:dyDescent="0.3">
      <c r="A69" s="26" t="s">
        <v>64</v>
      </c>
      <c r="B69" s="27"/>
      <c r="C69" s="15" t="s">
        <v>41</v>
      </c>
      <c r="D69" s="13" t="s">
        <v>37</v>
      </c>
      <c r="E69" s="20">
        <v>0.11</v>
      </c>
    </row>
    <row r="70" spans="1:6" ht="16.5" thickBot="1" x14ac:dyDescent="0.3">
      <c r="A70" s="14"/>
      <c r="B70" s="14"/>
    </row>
    <row r="71" spans="1:6" ht="16.5" thickBot="1" x14ac:dyDescent="0.3">
      <c r="A71" s="63" t="s">
        <v>52</v>
      </c>
      <c r="B71" s="64"/>
      <c r="C71" s="65"/>
      <c r="D71" s="66">
        <v>248009.52</v>
      </c>
      <c r="E71" s="67"/>
    </row>
    <row r="72" spans="1:6" ht="15.75" thickBot="1" x14ac:dyDescent="0.3">
      <c r="A72" s="56" t="s">
        <v>31</v>
      </c>
      <c r="B72" s="57"/>
      <c r="C72" s="57"/>
      <c r="D72" s="57"/>
      <c r="E72" s="58"/>
    </row>
    <row r="73" spans="1:6" ht="42" customHeight="1" thickBot="1" x14ac:dyDescent="0.3">
      <c r="A73" s="50" t="s">
        <v>32</v>
      </c>
      <c r="B73" s="51"/>
      <c r="C73" s="12" t="s">
        <v>33</v>
      </c>
      <c r="D73" s="12" t="s">
        <v>34</v>
      </c>
      <c r="E73" s="12" t="s">
        <v>35</v>
      </c>
    </row>
    <row r="74" spans="1:6" ht="31.35" customHeight="1" thickBot="1" x14ac:dyDescent="0.3">
      <c r="A74" s="26" t="s">
        <v>71</v>
      </c>
      <c r="B74" s="27"/>
      <c r="C74" s="15" t="s">
        <v>36</v>
      </c>
      <c r="D74" s="13" t="s">
        <v>37</v>
      </c>
      <c r="E74" s="25">
        <v>0.02</v>
      </c>
    </row>
    <row r="75" spans="1:6" ht="17.649999999999999" customHeight="1" thickBot="1" x14ac:dyDescent="0.3">
      <c r="A75" s="26" t="s">
        <v>53</v>
      </c>
      <c r="B75" s="27"/>
      <c r="C75" s="15" t="s">
        <v>36</v>
      </c>
      <c r="D75" s="13" t="s">
        <v>37</v>
      </c>
      <c r="E75" s="25">
        <v>0.19</v>
      </c>
    </row>
    <row r="76" spans="1:6" ht="22.5" customHeight="1" thickBot="1" x14ac:dyDescent="0.3">
      <c r="A76" s="26" t="s">
        <v>54</v>
      </c>
      <c r="B76" s="27"/>
      <c r="C76" s="15" t="s">
        <v>36</v>
      </c>
      <c r="D76" s="13" t="s">
        <v>37</v>
      </c>
      <c r="E76" s="25">
        <v>0.04</v>
      </c>
    </row>
    <row r="77" spans="1:6" ht="21.95" customHeight="1" thickBot="1" x14ac:dyDescent="0.3">
      <c r="A77" s="26" t="s">
        <v>55</v>
      </c>
      <c r="B77" s="27"/>
      <c r="C77" s="15" t="s">
        <v>36</v>
      </c>
      <c r="D77" s="13" t="s">
        <v>37</v>
      </c>
      <c r="E77" s="25">
        <v>0.28000000000000003</v>
      </c>
    </row>
    <row r="78" spans="1:6" ht="19.5" customHeight="1" thickBot="1" x14ac:dyDescent="0.3">
      <c r="A78" s="26" t="s">
        <v>56</v>
      </c>
      <c r="B78" s="27"/>
      <c r="C78" s="15" t="s">
        <v>51</v>
      </c>
      <c r="D78" s="13" t="s">
        <v>37</v>
      </c>
      <c r="E78" s="25">
        <v>7.0000000000000007E-2</v>
      </c>
    </row>
    <row r="79" spans="1:6" ht="18.2" customHeight="1" thickBot="1" x14ac:dyDescent="0.3">
      <c r="A79" s="26" t="s">
        <v>57</v>
      </c>
      <c r="B79" s="27"/>
      <c r="C79" s="15" t="s">
        <v>36</v>
      </c>
      <c r="D79" s="13" t="s">
        <v>37</v>
      </c>
      <c r="E79" s="25">
        <v>2.2999999999999998</v>
      </c>
      <c r="F79" s="17"/>
    </row>
    <row r="80" spans="1:6" ht="15.75" thickBot="1" x14ac:dyDescent="0.3">
      <c r="A80" s="26" t="s">
        <v>72</v>
      </c>
      <c r="B80" s="27"/>
      <c r="C80" s="15" t="s">
        <v>51</v>
      </c>
      <c r="D80" s="13" t="s">
        <v>37</v>
      </c>
      <c r="E80" s="25">
        <v>0.01</v>
      </c>
    </row>
    <row r="81" spans="1:5" ht="15.75" thickBot="1" x14ac:dyDescent="0.3">
      <c r="A81" s="26" t="s">
        <v>73</v>
      </c>
      <c r="B81" s="27"/>
      <c r="C81" s="15" t="s">
        <v>36</v>
      </c>
      <c r="D81" s="13" t="s">
        <v>37</v>
      </c>
      <c r="E81" s="25">
        <v>0.12</v>
      </c>
    </row>
  </sheetData>
  <mergeCells count="102">
    <mergeCell ref="B5:C5"/>
    <mergeCell ref="A2:B2"/>
    <mergeCell ref="A71:C71"/>
    <mergeCell ref="D71:E71"/>
    <mergeCell ref="A72:E72"/>
    <mergeCell ref="A4:D4"/>
    <mergeCell ref="A62:C62"/>
    <mergeCell ref="D62:E62"/>
    <mergeCell ref="A63:E63"/>
    <mergeCell ref="A51:C51"/>
    <mergeCell ref="D51:E51"/>
    <mergeCell ref="A52:E52"/>
    <mergeCell ref="A35:C35"/>
    <mergeCell ref="D35:E35"/>
    <mergeCell ref="A36:E36"/>
    <mergeCell ref="A42:C42"/>
    <mergeCell ref="D42:E42"/>
    <mergeCell ref="D5:E5"/>
    <mergeCell ref="D6:E6"/>
    <mergeCell ref="D7:E7"/>
    <mergeCell ref="D8:E8"/>
    <mergeCell ref="A67:B67"/>
    <mergeCell ref="A69:B69"/>
    <mergeCell ref="A73:B73"/>
    <mergeCell ref="A76:B76"/>
    <mergeCell ref="A77:B77"/>
    <mergeCell ref="A58:B58"/>
    <mergeCell ref="A60:B60"/>
    <mergeCell ref="A64:B64"/>
    <mergeCell ref="A65:B65"/>
    <mergeCell ref="A66:B66"/>
    <mergeCell ref="A49:B49"/>
    <mergeCell ref="A43:E43"/>
    <mergeCell ref="A56:B56"/>
    <mergeCell ref="A57:B57"/>
    <mergeCell ref="A44:B44"/>
    <mergeCell ref="A45:B45"/>
    <mergeCell ref="A46:B46"/>
    <mergeCell ref="A47:B47"/>
    <mergeCell ref="A48:B48"/>
    <mergeCell ref="A53:B53"/>
    <mergeCell ref="D15:E15"/>
    <mergeCell ref="D16:E16"/>
    <mergeCell ref="D17:E17"/>
    <mergeCell ref="D18:E18"/>
    <mergeCell ref="D19:E19"/>
    <mergeCell ref="D20:E20"/>
    <mergeCell ref="C1:E1"/>
    <mergeCell ref="C2:E2"/>
    <mergeCell ref="A10:E10"/>
    <mergeCell ref="D12:E12"/>
    <mergeCell ref="D13:E13"/>
    <mergeCell ref="D14:E14"/>
    <mergeCell ref="B12:C12"/>
    <mergeCell ref="B19:C19"/>
    <mergeCell ref="B20:C20"/>
    <mergeCell ref="B13:C13"/>
    <mergeCell ref="B14:C14"/>
    <mergeCell ref="B15:C15"/>
    <mergeCell ref="B16:C16"/>
    <mergeCell ref="B17:C17"/>
    <mergeCell ref="B18:C18"/>
    <mergeCell ref="B6:C6"/>
    <mergeCell ref="B7:C7"/>
    <mergeCell ref="B8:C8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1:C21"/>
    <mergeCell ref="B22:C22"/>
    <mergeCell ref="B23:C23"/>
    <mergeCell ref="B24:C24"/>
    <mergeCell ref="A38:B38"/>
    <mergeCell ref="A39:B39"/>
    <mergeCell ref="A40:B40"/>
    <mergeCell ref="A80:B80"/>
    <mergeCell ref="A81:B81"/>
    <mergeCell ref="A59:B59"/>
    <mergeCell ref="D27:E27"/>
    <mergeCell ref="D28:E28"/>
    <mergeCell ref="D29:E29"/>
    <mergeCell ref="C32:E32"/>
    <mergeCell ref="C33:E33"/>
    <mergeCell ref="A31:E31"/>
    <mergeCell ref="B28:C28"/>
    <mergeCell ref="B29:C29"/>
    <mergeCell ref="A32:B32"/>
    <mergeCell ref="A33:B33"/>
    <mergeCell ref="A37:B37"/>
    <mergeCell ref="A79:B79"/>
    <mergeCell ref="A74:B74"/>
    <mergeCell ref="A75:B75"/>
    <mergeCell ref="A78:B78"/>
    <mergeCell ref="A54:B54"/>
    <mergeCell ref="A55:B55"/>
    <mergeCell ref="A68:B6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BelUser31</cp:lastModifiedBy>
  <cp:lastPrinted>2021-03-11T11:34:18Z</cp:lastPrinted>
  <dcterms:created xsi:type="dcterms:W3CDTF">2021-03-11T10:52:40Z</dcterms:created>
  <dcterms:modified xsi:type="dcterms:W3CDTF">2022-03-21T08:24:15Z</dcterms:modified>
</cp:coreProperties>
</file>