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definedNames>
    <definedName name="OLE_LINK2" localSheetId="0">Лист1!$E$69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1" i="1" l="1"/>
  <c r="A65" i="1" l="1"/>
  <c r="A64" i="1"/>
  <c r="D28" i="1" l="1"/>
  <c r="D16" i="1"/>
  <c r="D29" i="1" l="1"/>
</calcChain>
</file>

<file path=xl/sharedStrings.xml><?xml version="1.0" encoding="utf-8"?>
<sst xmlns="http://schemas.openxmlformats.org/spreadsheetml/2006/main" count="128" uniqueCount="64">
  <si>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</si>
  <si>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</si>
  <si>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</si>
  <si>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</si>
  <si>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</si>
  <si>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</si>
  <si>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</si>
  <si>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</si>
  <si>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</si>
  <si>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</si>
  <si>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</si>
  <si>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</si>
  <si>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</si>
  <si>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</si>
  <si>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</si>
  <si>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</si>
  <si>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</si>
  <si>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</si>
  <si>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</si>
  <si>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</si>
  <si>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</si>
  <si>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</si>
  <si>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</si>
  <si>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</si>
  <si>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</si>
  <si>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</si>
  <si>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</si>
  <si>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</si>
  <si>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</si>
  <si>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</si>
  <si>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</si>
  <si>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</si>
  <si>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</si>
  <si>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</si>
  <si>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</si>
  <si>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</si>
  <si>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</si>
  <si>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</si>
  <si>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</si>
  <si>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Заработная плата рабочих, выполняющих обслуживание конструктивных элементов</t>
  </si>
  <si>
    <t>Отчисления на социальные нужды</t>
  </si>
  <si>
    <t>По мере необходимости</t>
  </si>
  <si>
    <t>Материальные затраты</t>
  </si>
  <si>
    <t>Периодическая проверка ВХ и ДХ</t>
  </si>
  <si>
    <t>кв.м.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</si>
  <si>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</si>
  <si>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</si>
  <si>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</si>
  <si>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Заработная плата рабочих, занятых благоустройством и обеспечением санитарного состояния</t>
  </si>
  <si>
    <t>Прочая работа (услуга)</t>
  </si>
  <si>
    <t>Услуги по обработке расчетов с населением</t>
  </si>
  <si>
    <t>Техническое обслуживание домофонов</t>
  </si>
  <si>
    <t>Содержание автотранспорта</t>
  </si>
  <si>
    <t>Услуги по поставке электроэнергии</t>
  </si>
  <si>
    <t>ООО «МАРС»</t>
  </si>
  <si>
    <t>4 раза в год</t>
  </si>
  <si>
    <t>Белгородская обл., г. Белгород,                         ул. Лермонтова, д. 19А</t>
  </si>
  <si>
    <t>Март-Декабрь</t>
  </si>
  <si>
    <t>Заработная плата работников АУП</t>
  </si>
  <si>
    <t>Аренда офиса, коммунальные услуги</t>
  </si>
  <si>
    <t>Канцтовары, оргтехника, программное обеспечение и пр.</t>
  </si>
  <si>
    <t>Техническое обслуживание внутридомового газового оборудования</t>
  </si>
  <si>
    <t>Инвентарь, оборудование</t>
  </si>
  <si>
    <t>Расходы на профосмотры, утилизацию ламп и 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</si>
</sst>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>
      <alignment horizontal="left"/>
    </xf>
    <xf numFmtId="43" fontId="11" fillId="0" borderId="0" applyFont="0" applyFill="0" applyBorder="0" applyAlignment="0" applyProtection="0"/>
  </cellStyleXfs>
  <cellXfs count="7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3" fontId="9" fillId="0" borderId="4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3" fontId="9" fillId="0" borderId="11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3" fontId="9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00\Obmen\&#1050;&#1086;&#1074;&#1090;&#1091;&#1085;&#1086;&#1074;&#1072;%20&#1045;.&#1053;\&#1055;&#1086;&#1076;&#1086;&#1084;&#1086;&#1074;&#1099;&#1077;%20&#1086;&#1090;&#1095;&#1077;&#1090;&#1099;%202020\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>
        <row r="47">
          <cell r="A47" t="str">
            <v>Дезинфекция МОП</v>
          </cell>
        </row>
        <row r="48">
          <cell r="A48" t="str">
            <v>Уборка снега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61" zoomScale="155" zoomScaleNormal="155" workbookViewId="0">
      <selection activeCell="F22" sqref="F22"/>
    </sheetView>
  </sheetViews>
  <sheetFormatPr defaultColWidth="8.85546875" defaultRowHeight="15" x14ac:dyDescent="0.25"/>
  <cols>
    <col min="1" max="1" width="9.28515625" style="3" customWidth="1"/>
    <col min="2" max="2" width="31.5703125" style="3" customWidth="1"/>
    <col min="3" max="3" width="18.28515625" style="3" customWidth="1"/>
    <col min="4" max="4" width="14.28515625" style="3" customWidth="1"/>
    <col min="5" max="5" width="13.28515625" style="3" customWidth="1"/>
    <col min="6" max="16384" width="8.85546875" style="3"/>
  </cols>
  <sheetData>
    <row r="1" spans="1:5" ht="36.4" customHeight="1" thickBot="1" x14ac:dyDescent="0.3">
      <c r="A1" s="1" t="s">
        <v>0</v>
      </c>
      <c r="B1" s="2"/>
      <c r="C1" s="36" t="s">
        <v>56</v>
      </c>
      <c r="D1" s="37"/>
      <c r="E1" s="38"/>
    </row>
    <row r="2" spans="1:5" ht="28.15" customHeight="1" thickBot="1" x14ac:dyDescent="0.3">
      <c r="A2" s="57" t="s">
        <v>1</v>
      </c>
      <c r="B2" s="58"/>
      <c r="C2" s="39" t="s">
        <v>54</v>
      </c>
      <c r="D2" s="40"/>
      <c r="E2" s="41"/>
    </row>
    <row r="3" spans="1:5" x14ac:dyDescent="0.25">
      <c r="A3" s="4"/>
      <c r="B3" s="4"/>
    </row>
    <row r="4" spans="1:5" ht="28.9" customHeight="1" thickBot="1" x14ac:dyDescent="0.3">
      <c r="A4" s="70" t="s">
        <v>2</v>
      </c>
      <c r="B4" s="70"/>
      <c r="C4" s="70"/>
      <c r="D4" s="71"/>
    </row>
    <row r="5" spans="1:5" ht="16.5" thickBot="1" x14ac:dyDescent="0.3">
      <c r="A5" s="5" t="s">
        <v>3</v>
      </c>
      <c r="B5" s="31" t="s">
        <v>4</v>
      </c>
      <c r="C5" s="32"/>
      <c r="D5" s="31" t="s">
        <v>5</v>
      </c>
      <c r="E5" s="32"/>
    </row>
    <row r="6" spans="1:5" ht="16.5" thickBot="1" x14ac:dyDescent="0.3">
      <c r="A6" s="6">
        <v>1</v>
      </c>
      <c r="B6" s="45" t="s">
        <v>6</v>
      </c>
      <c r="C6" s="46"/>
      <c r="D6" s="51"/>
      <c r="E6" s="52"/>
    </row>
    <row r="7" spans="1:5" ht="16.5" thickBot="1" x14ac:dyDescent="0.3">
      <c r="A7" s="6">
        <v>2</v>
      </c>
      <c r="B7" s="29" t="s">
        <v>7</v>
      </c>
      <c r="C7" s="30"/>
      <c r="D7" s="53">
        <v>44197</v>
      </c>
      <c r="E7" s="54"/>
    </row>
    <row r="8" spans="1:5" ht="16.5" thickBot="1" x14ac:dyDescent="0.3">
      <c r="A8" s="6">
        <v>3</v>
      </c>
      <c r="B8" s="29" t="s">
        <v>8</v>
      </c>
      <c r="C8" s="30"/>
      <c r="D8" s="53">
        <v>44561</v>
      </c>
      <c r="E8" s="54"/>
    </row>
    <row r="9" spans="1:5" ht="8.85" customHeight="1" x14ac:dyDescent="0.25">
      <c r="A9" s="7"/>
      <c r="B9" s="7"/>
    </row>
    <row r="10" spans="1:5" ht="43.9" customHeight="1" x14ac:dyDescent="0.25">
      <c r="A10" s="42" t="s">
        <v>9</v>
      </c>
      <c r="B10" s="42"/>
      <c r="C10" s="42"/>
      <c r="D10" s="42"/>
      <c r="E10" s="42"/>
    </row>
    <row r="11" spans="1:5" ht="8.1" customHeight="1" thickBot="1" x14ac:dyDescent="0.3">
      <c r="A11" s="8"/>
      <c r="B11" s="8"/>
    </row>
    <row r="12" spans="1:5" ht="16.5" thickBot="1" x14ac:dyDescent="0.3">
      <c r="A12" s="9" t="s">
        <v>3</v>
      </c>
      <c r="B12" s="31" t="s">
        <v>4</v>
      </c>
      <c r="C12" s="32"/>
      <c r="D12" s="31" t="s">
        <v>5</v>
      </c>
      <c r="E12" s="32"/>
    </row>
    <row r="13" spans="1:5" ht="32.65" customHeight="1" thickBot="1" x14ac:dyDescent="0.3">
      <c r="A13" s="6">
        <v>4</v>
      </c>
      <c r="B13" s="29" t="s">
        <v>10</v>
      </c>
      <c r="C13" s="30"/>
      <c r="D13" s="43"/>
      <c r="E13" s="44"/>
    </row>
    <row r="14" spans="1:5" ht="33.950000000000003" customHeight="1" thickBot="1" x14ac:dyDescent="0.3">
      <c r="A14" s="6">
        <v>5</v>
      </c>
      <c r="B14" s="29" t="s">
        <v>11</v>
      </c>
      <c r="C14" s="30"/>
      <c r="D14" s="33">
        <v>-86112.47000000003</v>
      </c>
      <c r="E14" s="34"/>
    </row>
    <row r="15" spans="1:5" ht="18.2" customHeight="1" thickBot="1" x14ac:dyDescent="0.3">
      <c r="A15" s="6">
        <v>6</v>
      </c>
      <c r="B15" s="45" t="s">
        <v>12</v>
      </c>
      <c r="C15" s="46"/>
      <c r="D15" s="33">
        <v>265802.85000000033</v>
      </c>
      <c r="E15" s="34"/>
    </row>
    <row r="16" spans="1:5" ht="30.75" customHeight="1" thickBot="1" x14ac:dyDescent="0.3">
      <c r="A16" s="6">
        <v>7</v>
      </c>
      <c r="B16" s="29" t="s">
        <v>13</v>
      </c>
      <c r="C16" s="30"/>
      <c r="D16" s="33">
        <f>SUM(D17:D19)</f>
        <v>2311840.67</v>
      </c>
      <c r="E16" s="34"/>
    </row>
    <row r="17" spans="1:5" ht="16.5" thickBot="1" x14ac:dyDescent="0.3">
      <c r="A17" s="6">
        <v>8</v>
      </c>
      <c r="B17" s="29" t="s">
        <v>14</v>
      </c>
      <c r="C17" s="30"/>
      <c r="D17" s="33">
        <v>1369388.71</v>
      </c>
      <c r="E17" s="34"/>
    </row>
    <row r="18" spans="1:5" ht="16.5" thickBot="1" x14ac:dyDescent="0.3">
      <c r="A18" s="6">
        <v>9</v>
      </c>
      <c r="B18" s="29" t="s">
        <v>15</v>
      </c>
      <c r="C18" s="30"/>
      <c r="D18" s="33">
        <v>359388.83</v>
      </c>
      <c r="E18" s="34"/>
    </row>
    <row r="19" spans="1:5" ht="16.5" thickBot="1" x14ac:dyDescent="0.3">
      <c r="A19" s="6">
        <v>10</v>
      </c>
      <c r="B19" s="29" t="s">
        <v>16</v>
      </c>
      <c r="C19" s="30"/>
      <c r="D19" s="33">
        <v>583063.13</v>
      </c>
      <c r="E19" s="34"/>
    </row>
    <row r="20" spans="1:5" ht="16.5" thickBot="1" x14ac:dyDescent="0.3">
      <c r="A20" s="6">
        <v>11</v>
      </c>
      <c r="B20" s="29" t="s">
        <v>17</v>
      </c>
      <c r="C20" s="30"/>
      <c r="D20" s="33">
        <v>2327829.39</v>
      </c>
      <c r="E20" s="34"/>
    </row>
    <row r="21" spans="1:5" ht="31.9" customHeight="1" thickBot="1" x14ac:dyDescent="0.3">
      <c r="A21" s="6">
        <v>12</v>
      </c>
      <c r="B21" s="29" t="s">
        <v>18</v>
      </c>
      <c r="C21" s="30"/>
      <c r="D21" s="33">
        <f>D20-D24</f>
        <v>2301729.39</v>
      </c>
      <c r="E21" s="34"/>
    </row>
    <row r="22" spans="1:5" ht="27.6" customHeight="1" thickBot="1" x14ac:dyDescent="0.3">
      <c r="A22" s="6">
        <v>13</v>
      </c>
      <c r="B22" s="29" t="s">
        <v>19</v>
      </c>
      <c r="C22" s="30"/>
      <c r="D22" s="33"/>
      <c r="E22" s="34"/>
    </row>
    <row r="23" spans="1:5" ht="16.5" thickBot="1" x14ac:dyDescent="0.3">
      <c r="A23" s="6">
        <v>14</v>
      </c>
      <c r="B23" s="29" t="s">
        <v>20</v>
      </c>
      <c r="C23" s="30"/>
      <c r="D23" s="33"/>
      <c r="E23" s="34"/>
    </row>
    <row r="24" spans="1:5" ht="31.9" customHeight="1" thickBot="1" x14ac:dyDescent="0.3">
      <c r="A24" s="6">
        <v>15</v>
      </c>
      <c r="B24" s="29" t="s">
        <v>21</v>
      </c>
      <c r="C24" s="30"/>
      <c r="D24" s="33">
        <v>26100</v>
      </c>
      <c r="E24" s="34"/>
    </row>
    <row r="25" spans="1:5" ht="16.5" thickBot="1" x14ac:dyDescent="0.3">
      <c r="A25" s="6">
        <v>16</v>
      </c>
      <c r="B25" s="29" t="s">
        <v>22</v>
      </c>
      <c r="C25" s="30"/>
      <c r="D25" s="33"/>
      <c r="E25" s="34"/>
    </row>
    <row r="26" spans="1:5" ht="16.5" thickBot="1" x14ac:dyDescent="0.3">
      <c r="A26" s="6">
        <v>17</v>
      </c>
      <c r="B26" s="29" t="s">
        <v>23</v>
      </c>
      <c r="C26" s="30"/>
      <c r="D26" s="33">
        <f>D14+D20</f>
        <v>2241716.92</v>
      </c>
      <c r="E26" s="34"/>
    </row>
    <row r="27" spans="1:5" ht="26.45" customHeight="1" thickBot="1" x14ac:dyDescent="0.3">
      <c r="A27" s="6">
        <v>18</v>
      </c>
      <c r="B27" s="29" t="s">
        <v>24</v>
      </c>
      <c r="C27" s="30"/>
      <c r="D27" s="33"/>
      <c r="E27" s="34"/>
    </row>
    <row r="28" spans="1:5" ht="32.65" customHeight="1" thickBot="1" x14ac:dyDescent="0.3">
      <c r="A28" s="6">
        <v>19</v>
      </c>
      <c r="B28" s="29" t="s">
        <v>25</v>
      </c>
      <c r="C28" s="30"/>
      <c r="D28" s="33">
        <f>D26-D35-D42-D50-D58-D67</f>
        <v>47967.979999999632</v>
      </c>
      <c r="E28" s="34"/>
    </row>
    <row r="29" spans="1:5" ht="16.5" thickBot="1" x14ac:dyDescent="0.3">
      <c r="A29" s="6">
        <v>20</v>
      </c>
      <c r="B29" s="29" t="s">
        <v>26</v>
      </c>
      <c r="C29" s="30"/>
      <c r="D29" s="33">
        <f>D15+D16-D20</f>
        <v>249814.13000000035</v>
      </c>
      <c r="E29" s="34"/>
    </row>
    <row r="30" spans="1:5" x14ac:dyDescent="0.25">
      <c r="A30" s="10"/>
      <c r="B30" s="11"/>
    </row>
    <row r="31" spans="1:5" ht="35.1" customHeight="1" thickBot="1" x14ac:dyDescent="0.3">
      <c r="A31" s="28" t="s">
        <v>27</v>
      </c>
      <c r="B31" s="28"/>
      <c r="C31" s="28"/>
      <c r="D31" s="28"/>
      <c r="E31" s="28"/>
    </row>
    <row r="32" spans="1:5" ht="30" customHeight="1" thickBot="1" x14ac:dyDescent="0.3">
      <c r="A32" s="31" t="s">
        <v>28</v>
      </c>
      <c r="B32" s="32"/>
      <c r="C32" s="31" t="s">
        <v>29</v>
      </c>
      <c r="D32" s="35"/>
      <c r="E32" s="32"/>
    </row>
    <row r="33" spans="1:5" ht="15.75" thickBot="1" x14ac:dyDescent="0.3">
      <c r="A33" s="25">
        <v>21</v>
      </c>
      <c r="B33" s="27"/>
      <c r="C33" s="25">
        <v>22</v>
      </c>
      <c r="D33" s="26"/>
      <c r="E33" s="27"/>
    </row>
    <row r="34" spans="1:5" ht="15.75" thickBot="1" x14ac:dyDescent="0.3">
      <c r="A34" s="7"/>
      <c r="B34" s="7"/>
    </row>
    <row r="35" spans="1:5" ht="16.5" thickBot="1" x14ac:dyDescent="0.3">
      <c r="A35" s="59" t="s">
        <v>30</v>
      </c>
      <c r="B35" s="60"/>
      <c r="C35" s="61"/>
      <c r="D35" s="72">
        <v>599194.91</v>
      </c>
      <c r="E35" s="73"/>
    </row>
    <row r="36" spans="1:5" ht="15.75" thickBot="1" x14ac:dyDescent="0.3">
      <c r="A36" s="64" t="s">
        <v>31</v>
      </c>
      <c r="B36" s="65"/>
      <c r="C36" s="65"/>
      <c r="D36" s="65"/>
      <c r="E36" s="66"/>
    </row>
    <row r="37" spans="1:5" ht="55.15" customHeight="1" thickBot="1" x14ac:dyDescent="0.3">
      <c r="A37" s="47" t="s">
        <v>32</v>
      </c>
      <c r="B37" s="48"/>
      <c r="C37" s="12" t="s">
        <v>33</v>
      </c>
      <c r="D37" s="12" t="s">
        <v>34</v>
      </c>
      <c r="E37" s="12" t="s">
        <v>35</v>
      </c>
    </row>
    <row r="38" spans="1:5" ht="15.6" customHeight="1" thickBot="1" x14ac:dyDescent="0.3">
      <c r="A38" s="49" t="s">
        <v>58</v>
      </c>
      <c r="B38" s="50"/>
      <c r="C38" s="12" t="s">
        <v>36</v>
      </c>
      <c r="D38" s="13" t="s">
        <v>37</v>
      </c>
      <c r="E38" s="13">
        <v>1.64</v>
      </c>
    </row>
    <row r="39" spans="1:5" ht="15.6" customHeight="1" thickBot="1" x14ac:dyDescent="0.3">
      <c r="A39" s="49" t="s">
        <v>59</v>
      </c>
      <c r="B39" s="50"/>
      <c r="C39" s="12" t="s">
        <v>36</v>
      </c>
      <c r="D39" s="13" t="s">
        <v>37</v>
      </c>
      <c r="E39" s="13">
        <v>2.0099999999999998</v>
      </c>
    </row>
    <row r="40" spans="1:5" ht="27" customHeight="1" thickBot="1" x14ac:dyDescent="0.3">
      <c r="A40" s="49" t="s">
        <v>60</v>
      </c>
      <c r="B40" s="50"/>
      <c r="C40" s="12" t="s">
        <v>36</v>
      </c>
      <c r="D40" s="13" t="s">
        <v>37</v>
      </c>
      <c r="E40" s="13">
        <v>0.37</v>
      </c>
    </row>
    <row r="41" spans="1:5" ht="16.5" thickBot="1" x14ac:dyDescent="0.3">
      <c r="A41" s="15"/>
      <c r="B41" s="15"/>
    </row>
    <row r="42" spans="1:5" ht="16.5" thickBot="1" x14ac:dyDescent="0.3">
      <c r="A42" s="59" t="s">
        <v>38</v>
      </c>
      <c r="B42" s="60"/>
      <c r="C42" s="61"/>
      <c r="D42" s="74">
        <v>296059.32</v>
      </c>
      <c r="E42" s="75"/>
    </row>
    <row r="43" spans="1:5" ht="15.75" thickBot="1" x14ac:dyDescent="0.3">
      <c r="A43" s="64" t="s">
        <v>31</v>
      </c>
      <c r="B43" s="65"/>
      <c r="C43" s="65"/>
      <c r="D43" s="65"/>
      <c r="E43" s="66"/>
    </row>
    <row r="44" spans="1:5" ht="55.15" customHeight="1" thickBot="1" x14ac:dyDescent="0.3">
      <c r="A44" s="47" t="s">
        <v>32</v>
      </c>
      <c r="B44" s="48"/>
      <c r="C44" s="12" t="s">
        <v>33</v>
      </c>
      <c r="D44" s="12" t="s">
        <v>34</v>
      </c>
      <c r="E44" s="12" t="s">
        <v>35</v>
      </c>
    </row>
    <row r="45" spans="1:5" ht="33.6" customHeight="1" thickBot="1" x14ac:dyDescent="0.3">
      <c r="A45" s="49" t="s">
        <v>39</v>
      </c>
      <c r="B45" s="50"/>
      <c r="C45" s="16" t="s">
        <v>36</v>
      </c>
      <c r="D45" s="13" t="s">
        <v>37</v>
      </c>
      <c r="E45" s="14">
        <v>1.2</v>
      </c>
    </row>
    <row r="46" spans="1:5" ht="14.45" customHeight="1" thickBot="1" x14ac:dyDescent="0.3">
      <c r="A46" s="67" t="s">
        <v>40</v>
      </c>
      <c r="B46" s="68"/>
      <c r="C46" s="19" t="s">
        <v>36</v>
      </c>
      <c r="D46" s="20" t="s">
        <v>37</v>
      </c>
      <c r="E46" s="21">
        <v>0.3</v>
      </c>
    </row>
    <row r="47" spans="1:5" ht="14.45" customHeight="1" thickBot="1" x14ac:dyDescent="0.3">
      <c r="A47" s="49" t="s">
        <v>42</v>
      </c>
      <c r="B47" s="69"/>
      <c r="C47" s="24" t="s">
        <v>36</v>
      </c>
      <c r="D47" s="22" t="s">
        <v>37</v>
      </c>
      <c r="E47" s="23">
        <v>0.08</v>
      </c>
    </row>
    <row r="48" spans="1:5" ht="13.9" customHeight="1" thickBot="1" x14ac:dyDescent="0.3">
      <c r="A48" s="55" t="s">
        <v>43</v>
      </c>
      <c r="B48" s="56"/>
      <c r="C48" s="16" t="s">
        <v>55</v>
      </c>
      <c r="D48" s="13" t="s">
        <v>44</v>
      </c>
      <c r="E48" s="14">
        <v>0.54</v>
      </c>
    </row>
    <row r="49" spans="1:5" ht="16.5" thickBot="1" x14ac:dyDescent="0.3">
      <c r="A49" s="15"/>
      <c r="B49" s="15"/>
    </row>
    <row r="50" spans="1:5" ht="49.15" customHeight="1" thickBot="1" x14ac:dyDescent="0.3">
      <c r="A50" s="59" t="s">
        <v>45</v>
      </c>
      <c r="B50" s="60"/>
      <c r="C50" s="61"/>
      <c r="D50" s="72">
        <v>279150.81</v>
      </c>
      <c r="E50" s="73"/>
    </row>
    <row r="51" spans="1:5" ht="15.75" thickBot="1" x14ac:dyDescent="0.3">
      <c r="A51" s="64" t="s">
        <v>31</v>
      </c>
      <c r="B51" s="65"/>
      <c r="C51" s="65"/>
      <c r="D51" s="65"/>
      <c r="E51" s="66"/>
    </row>
    <row r="52" spans="1:5" ht="39.4" customHeight="1" thickBot="1" x14ac:dyDescent="0.3">
      <c r="A52" s="47" t="s">
        <v>32</v>
      </c>
      <c r="B52" s="48"/>
      <c r="C52" s="12" t="s">
        <v>33</v>
      </c>
      <c r="D52" s="12" t="s">
        <v>34</v>
      </c>
      <c r="E52" s="12" t="s">
        <v>35</v>
      </c>
    </row>
    <row r="53" spans="1:5" ht="48.95" customHeight="1" thickBot="1" x14ac:dyDescent="0.3">
      <c r="A53" s="49" t="s">
        <v>46</v>
      </c>
      <c r="B53" s="50"/>
      <c r="C53" s="16" t="s">
        <v>36</v>
      </c>
      <c r="D53" s="13" t="s">
        <v>37</v>
      </c>
      <c r="E53" s="14">
        <v>1.51</v>
      </c>
    </row>
    <row r="54" spans="1:5" ht="21" customHeight="1" thickBot="1" x14ac:dyDescent="0.3">
      <c r="A54" s="49" t="s">
        <v>40</v>
      </c>
      <c r="B54" s="50"/>
      <c r="C54" s="16" t="s">
        <v>36</v>
      </c>
      <c r="D54" s="13" t="s">
        <v>37</v>
      </c>
      <c r="E54" s="14">
        <v>0.38</v>
      </c>
    </row>
    <row r="55" spans="1:5" ht="19.149999999999999" customHeight="1" thickBot="1" x14ac:dyDescent="0.3">
      <c r="A55" s="49" t="s">
        <v>42</v>
      </c>
      <c r="B55" s="50"/>
      <c r="C55" s="17"/>
      <c r="D55" s="13" t="s">
        <v>37</v>
      </c>
      <c r="E55" s="14">
        <v>0.02</v>
      </c>
    </row>
    <row r="56" spans="1:5" ht="27.6" customHeight="1" thickBot="1" x14ac:dyDescent="0.3">
      <c r="A56" s="49" t="s">
        <v>61</v>
      </c>
      <c r="B56" s="50"/>
      <c r="C56" s="16" t="s">
        <v>36</v>
      </c>
      <c r="D56" s="13" t="s">
        <v>37</v>
      </c>
      <c r="E56" s="14">
        <v>0.09</v>
      </c>
    </row>
    <row r="57" spans="1:5" ht="16.5" thickBot="1" x14ac:dyDescent="0.3">
      <c r="A57" s="15"/>
      <c r="B57" s="15"/>
    </row>
    <row r="58" spans="1:5" ht="16.5" thickBot="1" x14ac:dyDescent="0.3">
      <c r="A58" s="59" t="s">
        <v>47</v>
      </c>
      <c r="B58" s="60"/>
      <c r="C58" s="61"/>
      <c r="D58" s="72">
        <v>576136.38</v>
      </c>
      <c r="E58" s="73"/>
    </row>
    <row r="59" spans="1:5" ht="15.75" thickBot="1" x14ac:dyDescent="0.3">
      <c r="A59" s="64" t="s">
        <v>31</v>
      </c>
      <c r="B59" s="65"/>
      <c r="C59" s="65"/>
      <c r="D59" s="65"/>
      <c r="E59" s="66"/>
    </row>
    <row r="60" spans="1:5" ht="40.15" customHeight="1" thickBot="1" x14ac:dyDescent="0.3">
      <c r="A60" s="47" t="s">
        <v>32</v>
      </c>
      <c r="B60" s="48"/>
      <c r="C60" s="12" t="s">
        <v>33</v>
      </c>
      <c r="D60" s="12" t="s">
        <v>34</v>
      </c>
      <c r="E60" s="12" t="s">
        <v>35</v>
      </c>
    </row>
    <row r="61" spans="1:5" ht="46.15" customHeight="1" thickBot="1" x14ac:dyDescent="0.3">
      <c r="A61" s="49" t="s">
        <v>48</v>
      </c>
      <c r="B61" s="50"/>
      <c r="C61" s="16" t="s">
        <v>36</v>
      </c>
      <c r="D61" s="13" t="s">
        <v>37</v>
      </c>
      <c r="E61" s="14">
        <v>2.29</v>
      </c>
    </row>
    <row r="62" spans="1:5" ht="21.4" customHeight="1" thickBot="1" x14ac:dyDescent="0.3">
      <c r="A62" s="49" t="s">
        <v>40</v>
      </c>
      <c r="B62" s="50"/>
      <c r="C62" s="16" t="s">
        <v>36</v>
      </c>
      <c r="D62" s="13" t="s">
        <v>37</v>
      </c>
      <c r="E62" s="14">
        <v>0.56999999999999995</v>
      </c>
    </row>
    <row r="63" spans="1:5" ht="19.5" customHeight="1" thickBot="1" x14ac:dyDescent="0.3">
      <c r="A63" s="49" t="s">
        <v>42</v>
      </c>
      <c r="B63" s="50"/>
      <c r="C63" s="16" t="s">
        <v>36</v>
      </c>
      <c r="D63" s="13" t="s">
        <v>37</v>
      </c>
      <c r="E63" s="14">
        <v>0.14000000000000001</v>
      </c>
    </row>
    <row r="64" spans="1:5" ht="31.9" customHeight="1" thickBot="1" x14ac:dyDescent="0.3">
      <c r="A64" s="49" t="str">
        <f>'[1]Есенина 48'!$A$47</f>
        <v>Дезинфекция МОП</v>
      </c>
      <c r="B64" s="50"/>
      <c r="C64" s="16" t="s">
        <v>57</v>
      </c>
      <c r="D64" s="13" t="s">
        <v>37</v>
      </c>
      <c r="E64" s="14">
        <v>1.04</v>
      </c>
    </row>
    <row r="65" spans="1:6" ht="28.15" customHeight="1" thickBot="1" x14ac:dyDescent="0.3">
      <c r="A65" s="49" t="str">
        <f>'[1]Есенина 48'!$A$48</f>
        <v>Уборка снега</v>
      </c>
      <c r="B65" s="50"/>
      <c r="C65" s="16" t="s">
        <v>41</v>
      </c>
      <c r="D65" s="13" t="s">
        <v>37</v>
      </c>
      <c r="E65" s="14">
        <v>0.08</v>
      </c>
    </row>
    <row r="66" spans="1:6" ht="16.5" thickBot="1" x14ac:dyDescent="0.3">
      <c r="A66" s="15"/>
      <c r="B66" s="15"/>
    </row>
    <row r="67" spans="1:6" ht="16.5" thickBot="1" x14ac:dyDescent="0.3">
      <c r="A67" s="59" t="s">
        <v>49</v>
      </c>
      <c r="B67" s="60"/>
      <c r="C67" s="61"/>
      <c r="D67" s="62">
        <v>443207.52</v>
      </c>
      <c r="E67" s="63"/>
    </row>
    <row r="68" spans="1:6" ht="15.75" thickBot="1" x14ac:dyDescent="0.3">
      <c r="A68" s="64" t="s">
        <v>31</v>
      </c>
      <c r="B68" s="65"/>
      <c r="C68" s="65"/>
      <c r="D68" s="65"/>
      <c r="E68" s="66"/>
    </row>
    <row r="69" spans="1:6" ht="42" customHeight="1" thickBot="1" x14ac:dyDescent="0.3">
      <c r="A69" s="47" t="s">
        <v>32</v>
      </c>
      <c r="B69" s="48"/>
      <c r="C69" s="12" t="s">
        <v>33</v>
      </c>
      <c r="D69" s="12" t="s">
        <v>34</v>
      </c>
      <c r="E69" s="12" t="s">
        <v>35</v>
      </c>
    </row>
    <row r="70" spans="1:6" ht="31.35" customHeight="1" thickBot="1" x14ac:dyDescent="0.3">
      <c r="A70" s="49" t="s">
        <v>62</v>
      </c>
      <c r="B70" s="50"/>
      <c r="C70" s="13" t="s">
        <v>36</v>
      </c>
      <c r="D70" s="13" t="s">
        <v>37</v>
      </c>
      <c r="E70" s="14">
        <v>0.12</v>
      </c>
    </row>
    <row r="71" spans="1:6" ht="17.649999999999999" customHeight="1" thickBot="1" x14ac:dyDescent="0.3">
      <c r="A71" s="49" t="s">
        <v>50</v>
      </c>
      <c r="B71" s="50"/>
      <c r="C71" s="16" t="s">
        <v>36</v>
      </c>
      <c r="D71" s="13" t="s">
        <v>37</v>
      </c>
      <c r="E71" s="14">
        <v>0.19</v>
      </c>
    </row>
    <row r="72" spans="1:6" ht="22.5" customHeight="1" thickBot="1" x14ac:dyDescent="0.3">
      <c r="A72" s="49" t="s">
        <v>51</v>
      </c>
      <c r="B72" s="50"/>
      <c r="C72" s="16" t="s">
        <v>36</v>
      </c>
      <c r="D72" s="13" t="s">
        <v>37</v>
      </c>
      <c r="E72" s="14">
        <v>0.05</v>
      </c>
    </row>
    <row r="73" spans="1:6" ht="21.95" customHeight="1" thickBot="1" x14ac:dyDescent="0.3">
      <c r="A73" s="49" t="s">
        <v>52</v>
      </c>
      <c r="B73" s="50"/>
      <c r="C73" s="16" t="s">
        <v>36</v>
      </c>
      <c r="D73" s="13" t="s">
        <v>37</v>
      </c>
      <c r="E73" s="14">
        <v>0.28000000000000003</v>
      </c>
    </row>
    <row r="74" spans="1:6" ht="18.2" customHeight="1" thickBot="1" x14ac:dyDescent="0.3">
      <c r="A74" s="49" t="s">
        <v>53</v>
      </c>
      <c r="B74" s="50"/>
      <c r="C74" s="16" t="s">
        <v>36</v>
      </c>
      <c r="D74" s="13" t="s">
        <v>37</v>
      </c>
      <c r="E74" s="14">
        <v>2.4900000000000002</v>
      </c>
      <c r="F74" s="18"/>
    </row>
    <row r="75" spans="1:6" ht="31.9" customHeight="1" thickBot="1" x14ac:dyDescent="0.3">
      <c r="A75" s="49" t="s">
        <v>63</v>
      </c>
      <c r="B75" s="50"/>
      <c r="C75" s="16" t="s">
        <v>36</v>
      </c>
      <c r="D75" s="13" t="s">
        <v>37</v>
      </c>
      <c r="E75" s="14">
        <v>0.04</v>
      </c>
    </row>
  </sheetData>
  <mergeCells count="96">
    <mergeCell ref="A75:B75"/>
    <mergeCell ref="A68:E68"/>
    <mergeCell ref="A4:D4"/>
    <mergeCell ref="A58:C58"/>
    <mergeCell ref="D58:E58"/>
    <mergeCell ref="A59:E59"/>
    <mergeCell ref="A50:C50"/>
    <mergeCell ref="D50:E50"/>
    <mergeCell ref="A51:E51"/>
    <mergeCell ref="A35:C35"/>
    <mergeCell ref="D35:E35"/>
    <mergeCell ref="A36:E36"/>
    <mergeCell ref="A42:C42"/>
    <mergeCell ref="D42:E42"/>
    <mergeCell ref="A64:B64"/>
    <mergeCell ref="B5:C5"/>
    <mergeCell ref="A67:C67"/>
    <mergeCell ref="D67:E67"/>
    <mergeCell ref="A38:B38"/>
    <mergeCell ref="A39:B39"/>
    <mergeCell ref="A40:B40"/>
    <mergeCell ref="A43:E43"/>
    <mergeCell ref="A55:B55"/>
    <mergeCell ref="A56:B56"/>
    <mergeCell ref="A44:B44"/>
    <mergeCell ref="A45:B45"/>
    <mergeCell ref="A46:B46"/>
    <mergeCell ref="A47:B47"/>
    <mergeCell ref="A52:B52"/>
    <mergeCell ref="A53:B53"/>
    <mergeCell ref="A54:B54"/>
    <mergeCell ref="A74:B74"/>
    <mergeCell ref="A70:B70"/>
    <mergeCell ref="A71:B71"/>
    <mergeCell ref="D5:E5"/>
    <mergeCell ref="D6:E6"/>
    <mergeCell ref="D7:E7"/>
    <mergeCell ref="D8:E8"/>
    <mergeCell ref="A63:B63"/>
    <mergeCell ref="A65:B65"/>
    <mergeCell ref="A69:B69"/>
    <mergeCell ref="A72:B72"/>
    <mergeCell ref="A73:B73"/>
    <mergeCell ref="A60:B60"/>
    <mergeCell ref="A61:B61"/>
    <mergeCell ref="A62:B62"/>
    <mergeCell ref="A48:B48"/>
    <mergeCell ref="A37:B37"/>
    <mergeCell ref="D20:E20"/>
    <mergeCell ref="D14:E14"/>
    <mergeCell ref="B19:C19"/>
    <mergeCell ref="B20:C20"/>
    <mergeCell ref="B14:C14"/>
    <mergeCell ref="B15:C15"/>
    <mergeCell ref="B16:C16"/>
    <mergeCell ref="B17:C17"/>
    <mergeCell ref="B18:C18"/>
    <mergeCell ref="D15:E15"/>
    <mergeCell ref="D16:E16"/>
    <mergeCell ref="D17:E17"/>
    <mergeCell ref="C1:E1"/>
    <mergeCell ref="C2:E2"/>
    <mergeCell ref="A10:E10"/>
    <mergeCell ref="D12:E12"/>
    <mergeCell ref="D13:E13"/>
    <mergeCell ref="B12:C12"/>
    <mergeCell ref="B13:C13"/>
    <mergeCell ref="B6:C6"/>
    <mergeCell ref="B7:C7"/>
    <mergeCell ref="B8:C8"/>
    <mergeCell ref="A2:B2"/>
    <mergeCell ref="C32:E32"/>
    <mergeCell ref="D18:E18"/>
    <mergeCell ref="D19:E19"/>
    <mergeCell ref="B21:C21"/>
    <mergeCell ref="B22:C22"/>
    <mergeCell ref="B23:C23"/>
    <mergeCell ref="D21:E21"/>
    <mergeCell ref="D22:E22"/>
    <mergeCell ref="D23:E23"/>
    <mergeCell ref="C33:E33"/>
    <mergeCell ref="A31:E31"/>
    <mergeCell ref="B29:C29"/>
    <mergeCell ref="A33:B33"/>
    <mergeCell ref="B24:C24"/>
    <mergeCell ref="A32:B32"/>
    <mergeCell ref="D26:E26"/>
    <mergeCell ref="B25:C25"/>
    <mergeCell ref="B26:C26"/>
    <mergeCell ref="B27:C27"/>
    <mergeCell ref="B28:C28"/>
    <mergeCell ref="D24:E24"/>
    <mergeCell ref="D25:E25"/>
    <mergeCell ref="D27:E27"/>
    <mergeCell ref="D28:E28"/>
    <mergeCell ref="D29:E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BelUser31</cp:lastModifiedBy>
  <cp:lastPrinted>2021-03-11T11:34:18Z</cp:lastPrinted>
  <dcterms:created xsi:type="dcterms:W3CDTF">2021-03-11T10:52:40Z</dcterms:created>
  <dcterms:modified xsi:type="dcterms:W3CDTF">2022-03-21T08:23:53Z</dcterms:modified>
</cp:coreProperties>
</file>