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0" yWindow="0" windowWidth="23040" windowHeight="9192" tabRatio="903"/>
  </bookViews>
  <sheets>
    <sheet name="ул.Десницкого д 68.2" sheetId="24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24" l="1"/>
  <c r="C32" i="24"/>
  <c r="C25" i="24"/>
  <c r="C17" i="24"/>
  <c r="C14" i="24"/>
  <c r="C13" i="24"/>
  <c r="B13" i="24"/>
  <c r="D52" i="24"/>
  <c r="C57" i="24" l="1"/>
</calcChain>
</file>

<file path=xl/sharedStrings.xml><?xml version="1.0" encoding="utf-8"?>
<sst xmlns="http://schemas.openxmlformats.org/spreadsheetml/2006/main" count="56" uniqueCount="51">
  <si>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</si>
  <si>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</si>
  <si>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</si>
  <si>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</si>
  <si>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</si>
  <si>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</si>
  <si>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</si>
  <si>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</si>
  <si>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</si>
  <si>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</si>
  <si>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</si>
  <si>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</si>
  <si>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</si>
  <si>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</si>
  <si>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</si>
  <si>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</si>
  <si>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</si>
  <si>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</si>
  <si>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</si>
  <si>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</si>
  <si>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</si>
  <si>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</si>
  <si>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</si>
  <si>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</si>
  <si>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</si>
  <si>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</si>
  <si>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</si>
  <si>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</si>
  <si>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</si>
  <si>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</si>
  <si>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</si>
  <si>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</si>
  <si>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</si>
  <si>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</si>
  <si>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</si>
  <si>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</si>
  <si>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</si>
  <si>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</si>
  <si>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</si>
  <si>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</si>
  <si>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</si>
  <si>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</si>
  <si>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</si>
  <si>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</si>
  <si>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</si>
  <si>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</si>
  <si>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</si>
  <si>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68/2</t>
  </si>
  <si>
    <t xml:space="preserve"> 2024 г.</t>
  </si>
  <si>
    <t>Сварочные работы</t>
  </si>
  <si>
    <t>Опрессовка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</si>
</sst>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topLeftCell="A45" workbookViewId="0">
      <selection activeCell="C57" sqref="C57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48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1533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288664.32000000001</v>
      </c>
      <c r="C9" s="20">
        <v>266362.46999999997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17768.71</v>
      </c>
      <c r="C11" s="20">
        <v>17211.22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311408.11000000004</v>
      </c>
      <c r="C13" s="23">
        <f>SUM(C9:C12)</f>
        <v>288548.76999999996</v>
      </c>
      <c r="D13" s="11"/>
    </row>
    <row r="14" spans="1:5" ht="16.05" customHeight="1" x14ac:dyDescent="0.3">
      <c r="A14" s="21" t="s">
        <v>17</v>
      </c>
      <c r="B14" s="21"/>
      <c r="C14" s="20">
        <f>B13-C13</f>
        <v>22859.340000000084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-3665.76</v>
      </c>
      <c r="D16" s="9"/>
    </row>
    <row r="17" spans="1:5" ht="31.2" x14ac:dyDescent="0.3">
      <c r="A17" s="26" t="s">
        <v>22</v>
      </c>
      <c r="B17" s="26"/>
      <c r="C17" s="23">
        <f>SUM(C18:C24)</f>
        <v>79519.86</v>
      </c>
      <c r="D17" s="11"/>
    </row>
    <row r="18" spans="1:5" x14ac:dyDescent="0.3">
      <c r="A18" s="16" t="s">
        <v>23</v>
      </c>
      <c r="B18" s="16"/>
      <c r="C18" s="19">
        <v>40630.69</v>
      </c>
      <c r="D18" s="12"/>
    </row>
    <row r="19" spans="1:5" x14ac:dyDescent="0.3">
      <c r="A19" s="16" t="s">
        <v>11</v>
      </c>
      <c r="B19" s="16"/>
      <c r="C19" s="19">
        <v>12193.17</v>
      </c>
      <c r="D19" s="12"/>
    </row>
    <row r="20" spans="1:5" x14ac:dyDescent="0.3">
      <c r="A20" s="16" t="s">
        <v>2</v>
      </c>
      <c r="B20" s="16"/>
      <c r="C20" s="20">
        <v>6306</v>
      </c>
      <c r="D20" s="12"/>
    </row>
    <row r="21" spans="1:5" x14ac:dyDescent="0.3">
      <c r="A21" s="16" t="s">
        <v>14</v>
      </c>
      <c r="B21" s="16"/>
      <c r="C21" s="20">
        <v>15390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49</v>
      </c>
      <c r="B23" s="16"/>
      <c r="C23" s="20">
        <v>5000</v>
      </c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SUM(C26:C31)</f>
        <v>131111.85</v>
      </c>
      <c r="D25" s="11"/>
    </row>
    <row r="26" spans="1:5" x14ac:dyDescent="0.3">
      <c r="A26" s="16" t="s">
        <v>23</v>
      </c>
      <c r="B26" s="16"/>
      <c r="C26" s="20">
        <v>73313.62</v>
      </c>
      <c r="D26" s="12"/>
    </row>
    <row r="27" spans="1:5" x14ac:dyDescent="0.3">
      <c r="A27" s="16" t="s">
        <v>11</v>
      </c>
      <c r="B27" s="16"/>
      <c r="C27" s="20">
        <v>21063.55</v>
      </c>
      <c r="D27" s="12"/>
    </row>
    <row r="28" spans="1:5" x14ac:dyDescent="0.3">
      <c r="A28" s="16" t="s">
        <v>2</v>
      </c>
      <c r="B28" s="16"/>
      <c r="C28" s="20">
        <v>716</v>
      </c>
      <c r="D28" s="12"/>
      <c r="E28" s="4"/>
    </row>
    <row r="29" spans="1:5" x14ac:dyDescent="0.3">
      <c r="A29" s="16" t="s">
        <v>34</v>
      </c>
      <c r="B29" s="16"/>
      <c r="C29" s="20">
        <v>1034.45</v>
      </c>
      <c r="D29" s="12"/>
    </row>
    <row r="30" spans="1:5" x14ac:dyDescent="0.3">
      <c r="A30" s="16" t="s">
        <v>50</v>
      </c>
      <c r="B30" s="16"/>
      <c r="C30" s="20">
        <v>15000</v>
      </c>
      <c r="D30" s="12"/>
    </row>
    <row r="31" spans="1:5" x14ac:dyDescent="0.3">
      <c r="A31" s="16" t="s">
        <v>25</v>
      </c>
      <c r="B31" s="16"/>
      <c r="C31" s="20">
        <v>19984.23</v>
      </c>
      <c r="D31" s="12"/>
    </row>
    <row r="32" spans="1:5" ht="15.6" x14ac:dyDescent="0.3">
      <c r="A32" s="26" t="s">
        <v>26</v>
      </c>
      <c r="B32" s="26"/>
      <c r="C32" s="23">
        <f>SUM(C33:C38)</f>
        <v>0</v>
      </c>
      <c r="D32" s="11"/>
    </row>
    <row r="33" spans="1:5" x14ac:dyDescent="0.3">
      <c r="A33" s="16" t="s">
        <v>23</v>
      </c>
      <c r="B33" s="16"/>
      <c r="C33" s="20"/>
      <c r="D33" s="12"/>
    </row>
    <row r="34" spans="1:5" x14ac:dyDescent="0.3">
      <c r="A34" s="16" t="s">
        <v>11</v>
      </c>
      <c r="B34" s="16"/>
      <c r="C34" s="20"/>
      <c r="D34" s="12"/>
    </row>
    <row r="35" spans="1:5" x14ac:dyDescent="0.3">
      <c r="A35" s="16" t="s">
        <v>27</v>
      </c>
      <c r="B35" s="16"/>
      <c r="C35" s="20"/>
      <c r="D35" s="12"/>
    </row>
    <row r="36" spans="1:5" x14ac:dyDescent="0.3">
      <c r="A36" s="16" t="s">
        <v>36</v>
      </c>
      <c r="B36" s="16"/>
      <c r="C36" s="20"/>
      <c r="D36" s="12"/>
    </row>
    <row r="37" spans="1:5" x14ac:dyDescent="0.3">
      <c r="A37" s="16" t="s">
        <v>28</v>
      </c>
      <c r="B37" s="16"/>
      <c r="C37" s="20"/>
      <c r="D37" s="12"/>
    </row>
    <row r="38" spans="1:5" x14ac:dyDescent="0.3">
      <c r="A38" s="16" t="s">
        <v>37</v>
      </c>
      <c r="B38" s="16"/>
      <c r="C38" s="20"/>
      <c r="D38" s="12"/>
    </row>
    <row r="39" spans="1:5" ht="21.45" customHeight="1" x14ac:dyDescent="0.3">
      <c r="A39" s="26" t="s">
        <v>29</v>
      </c>
      <c r="B39" s="26"/>
      <c r="C39" s="23">
        <f>SUM(C40:C44)</f>
        <v>31770.28</v>
      </c>
      <c r="D39" s="11"/>
    </row>
    <row r="40" spans="1:5" x14ac:dyDescent="0.3">
      <c r="A40" s="16" t="s">
        <v>38</v>
      </c>
      <c r="B40" s="16"/>
      <c r="C40" s="20">
        <v>1453.53</v>
      </c>
      <c r="D40" s="12"/>
    </row>
    <row r="41" spans="1:5" x14ac:dyDescent="0.3">
      <c r="A41" s="21" t="s">
        <v>4</v>
      </c>
      <c r="B41" s="21"/>
      <c r="C41" s="20">
        <v>18507.64</v>
      </c>
      <c r="D41" s="12"/>
    </row>
    <row r="42" spans="1:5" x14ac:dyDescent="0.3">
      <c r="A42" s="21" t="s">
        <v>35</v>
      </c>
      <c r="B42" s="21"/>
      <c r="C42" s="20">
        <v>7170.71</v>
      </c>
      <c r="D42" s="12"/>
    </row>
    <row r="43" spans="1:5" ht="28.2" x14ac:dyDescent="0.3">
      <c r="A43" s="21" t="s">
        <v>5</v>
      </c>
      <c r="B43" s="21"/>
      <c r="C43" s="20"/>
      <c r="D43" s="12"/>
    </row>
    <row r="44" spans="1:5" x14ac:dyDescent="0.3">
      <c r="A44" s="21" t="s">
        <v>6</v>
      </c>
      <c r="B44" s="21"/>
      <c r="C44" s="20">
        <v>4638.3999999999996</v>
      </c>
      <c r="D44" s="12"/>
    </row>
    <row r="45" spans="1:5" ht="20.7" customHeight="1" x14ac:dyDescent="0.3">
      <c r="A45" s="22" t="s">
        <v>30</v>
      </c>
      <c r="B45" s="22"/>
      <c r="C45" s="23">
        <v>0</v>
      </c>
      <c r="D45" s="11"/>
      <c r="E45" s="8"/>
    </row>
    <row r="46" spans="1:5" x14ac:dyDescent="0.3">
      <c r="A46" s="27" t="s">
        <v>3</v>
      </c>
      <c r="B46" s="27"/>
      <c r="C46" s="24"/>
      <c r="D46" s="13"/>
    </row>
    <row r="47" spans="1:5" x14ac:dyDescent="0.3">
      <c r="A47" s="16" t="s">
        <v>15</v>
      </c>
      <c r="B47" s="16"/>
      <c r="C47" s="20"/>
      <c r="D47" s="12"/>
    </row>
    <row r="48" spans="1:5" x14ac:dyDescent="0.3">
      <c r="A48" s="21" t="s">
        <v>12</v>
      </c>
      <c r="B48" s="21"/>
      <c r="C48" s="20"/>
      <c r="D48" s="12"/>
    </row>
    <row r="49" spans="1:5" ht="28.2" x14ac:dyDescent="0.3">
      <c r="A49" s="16" t="s">
        <v>18</v>
      </c>
      <c r="B49" s="16"/>
      <c r="C49" s="20"/>
      <c r="D49" s="12"/>
    </row>
    <row r="50" spans="1:5" ht="28.2" x14ac:dyDescent="0.3">
      <c r="A50" s="22" t="s">
        <v>16</v>
      </c>
      <c r="B50" s="22"/>
      <c r="C50" s="23"/>
      <c r="D50" s="11"/>
      <c r="E50" s="8"/>
    </row>
    <row r="51" spans="1:5" x14ac:dyDescent="0.3">
      <c r="A51" s="16"/>
      <c r="B51" s="16"/>
      <c r="C51" s="18"/>
      <c r="D51" s="10"/>
    </row>
    <row r="52" spans="1:5" ht="15.6" x14ac:dyDescent="0.3">
      <c r="A52" s="22" t="s">
        <v>31</v>
      </c>
      <c r="B52" s="22"/>
      <c r="C52" s="23">
        <v>46051.32</v>
      </c>
      <c r="D52" s="11">
        <f>(2.17*8+2.44*4)/12</f>
        <v>2.2599999999999998</v>
      </c>
      <c r="E52" s="8"/>
    </row>
    <row r="53" spans="1:5" x14ac:dyDescent="0.3">
      <c r="A53" s="16"/>
      <c r="B53" s="16"/>
      <c r="C53" s="18"/>
      <c r="D53" s="10"/>
    </row>
    <row r="54" spans="1:5" x14ac:dyDescent="0.3">
      <c r="A54" s="22" t="s">
        <v>7</v>
      </c>
      <c r="B54" s="22"/>
      <c r="C54" s="23">
        <v>288453.31</v>
      </c>
      <c r="D54" s="11"/>
    </row>
    <row r="55" spans="1:5" x14ac:dyDescent="0.3">
      <c r="A55" s="28"/>
      <c r="B55" s="28"/>
      <c r="C55" s="24"/>
      <c r="D55" s="13"/>
    </row>
    <row r="56" spans="1:5" ht="15" thickBot="1" x14ac:dyDescent="0.35">
      <c r="A56" s="28" t="s">
        <v>9</v>
      </c>
      <c r="B56" s="28"/>
      <c r="C56" s="24">
        <v>95.46</v>
      </c>
      <c r="D56" s="15"/>
    </row>
    <row r="57" spans="1:5" ht="15.6" x14ac:dyDescent="0.3">
      <c r="A57" s="25" t="s">
        <v>46</v>
      </c>
      <c r="B57" s="38"/>
      <c r="C57" s="24">
        <f>C13+C16-C54</f>
        <v>-3570.3000000000466</v>
      </c>
      <c r="D57" s="3"/>
    </row>
    <row r="58" spans="1:5" ht="15.6" x14ac:dyDescent="0.3">
      <c r="A58" s="32"/>
      <c r="B58" s="33"/>
      <c r="C58" s="33"/>
      <c r="D58" s="3"/>
    </row>
    <row r="59" spans="1:5" x14ac:dyDescent="0.3">
      <c r="A59" s="3" t="s">
        <v>13</v>
      </c>
      <c r="B59" s="3"/>
      <c r="C59" s="5"/>
      <c r="D59" s="5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C66" s="7"/>
    </row>
    <row r="67" spans="1:3" ht="13.95" customHeight="1" x14ac:dyDescent="0.3"/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A73" s="6"/>
      <c r="B73" s="6"/>
      <c r="C73" s="7"/>
    </row>
    <row r="74" spans="1:3" x14ac:dyDescent="0.3">
      <c r="C74" s="7"/>
    </row>
  </sheetData>
  <mergeCells count="4">
    <mergeCell ref="A2:C2"/>
    <mergeCell ref="A3:C3"/>
    <mergeCell ref="A4:C4"/>
    <mergeCell ref="C5:D5"/>
  </mergeCells>
  <pageMargins left="0.70866141732283472" right="0.19685039370078741" top="0.23622047244094491" bottom="0.19685039370078741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ул.Десницкого д 68.2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2025-03-24T13:18:57Z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