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4 год\Отчеты Ивня 2024 год\Отчеты Ивня 2024 г\"/>
    </mc:Choice>
  </mc:AlternateContent>
  <bookViews>
    <workbookView xWindow="-120" yWindow="-120" windowWidth="23256" windowHeight="13176" tabRatio="903"/>
  </bookViews>
  <sheets>
    <sheet name="ул.Мира д. 5" sheetId="33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33" l="1"/>
  <c r="C31" i="33"/>
  <c r="C25" i="33"/>
  <c r="C17" i="33"/>
  <c r="C14" i="33"/>
  <c r="C13" i="33"/>
  <c r="B13" i="33"/>
  <c r="C56" i="33" l="1"/>
</calcChain>
</file>

<file path=xl/sharedStrings.xml><?xml version="1.0" encoding="utf-8"?>
<sst xmlns="http://schemas.openxmlformats.org/spreadsheetml/2006/main" count="55" uniqueCount="50">
  <si>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</si>
  <si>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</si>
  <si>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</si>
  <si>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В том числе: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</si>
  <si>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</si>
  <si>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</si>
  <si>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</si>
  <si>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</si>
  <si>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</si>
  <si>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</si>
  <si>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</si>
  <si>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</si>
  <si>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>Аренда офиса, коммунальные услуги</t>
  </si>
  <si>
    <t xml:space="preserve">Руководитель организации  _____________ </t>
  </si>
  <si>
    <t>Периодическая проверка ВК и ДХ</t>
  </si>
  <si>
    <t>Заработная плата работников АУП</t>
  </si>
  <si>
    <t>Внеэксплуатационные расходы (налоги, банковские услуги, госпошлины)</t>
  </si>
  <si>
    <t>Задолженность населения</t>
  </si>
  <si>
    <t>Канцтовары, оргтехника, программное обеспечение, почтовые расходы и прочие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</si>
  <si>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</si>
  <si>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</si>
  <si>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</si>
  <si>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</si>
  <si>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</si>
  <si>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</si>
  <si>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</si>
  <si>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</si>
  <si>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</si>
  <si>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</si>
  <si>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</si>
  <si>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Общеэксплуатационные расходы (содержание АУП)</t>
  </si>
  <si>
    <t>Затраты по управлению домом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</si>
  <si>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</si>
  <si>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</si>
  <si>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</si>
  <si>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</si>
  <si>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</si>
  <si>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</si>
  <si>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</si>
  <si>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Ремонт дымохода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</si>
  <si>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</si>
  <si>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</si>
  <si>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</si>
  <si>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</si>
  <si>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</si>
  <si>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</si>
  <si>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</si>
  <si>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</si>
  <si>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Мира 5</t>
  </si>
  <si>
    <t xml:space="preserve">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</si>
</sst>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7" fillId="0" borderId="2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abSelected="1" topLeftCell="A40" workbookViewId="0">
      <selection activeCell="C56" sqref="C56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39" t="s">
        <v>40</v>
      </c>
      <c r="B2" s="39"/>
      <c r="C2" s="39"/>
      <c r="D2"/>
    </row>
    <row r="3" spans="1:5" ht="18.149999999999999" customHeight="1" x14ac:dyDescent="0.3">
      <c r="A3" s="39" t="s">
        <v>48</v>
      </c>
      <c r="B3" s="39"/>
      <c r="C3" s="39"/>
      <c r="D3"/>
    </row>
    <row r="4" spans="1:5" x14ac:dyDescent="0.3">
      <c r="A4" s="40" t="s">
        <v>49</v>
      </c>
      <c r="B4" s="40"/>
      <c r="C4" s="40"/>
      <c r="D4"/>
    </row>
    <row r="5" spans="1:5" x14ac:dyDescent="0.3">
      <c r="A5" s="31" t="s">
        <v>0</v>
      </c>
      <c r="B5" s="31"/>
      <c r="C5" s="41"/>
      <c r="D5" s="41"/>
    </row>
    <row r="6" spans="1:5" ht="30" customHeight="1" x14ac:dyDescent="0.3">
      <c r="A6" s="16" t="s">
        <v>1</v>
      </c>
      <c r="B6" s="16"/>
      <c r="C6" s="17">
        <v>396.5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4" t="s">
        <v>43</v>
      </c>
      <c r="B8" s="35" t="s">
        <v>44</v>
      </c>
      <c r="C8" s="35" t="s">
        <v>45</v>
      </c>
      <c r="D8" s="11"/>
    </row>
    <row r="9" spans="1:5" ht="15.6" x14ac:dyDescent="0.3">
      <c r="A9" s="16" t="s">
        <v>19</v>
      </c>
      <c r="B9" s="19">
        <v>135454.38</v>
      </c>
      <c r="C9" s="20">
        <v>114713.76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v>3951.2</v>
      </c>
      <c r="C11" s="20">
        <v>3582.49</v>
      </c>
      <c r="D11" s="12"/>
      <c r="E11" s="8"/>
    </row>
    <row r="12" spans="1:5" x14ac:dyDescent="0.3">
      <c r="A12" s="21" t="s">
        <v>21</v>
      </c>
      <c r="B12" s="20"/>
      <c r="C12" s="20"/>
      <c r="D12" s="12"/>
    </row>
    <row r="13" spans="1:5" x14ac:dyDescent="0.3">
      <c r="A13" s="22" t="s">
        <v>41</v>
      </c>
      <c r="B13" s="23">
        <f>SUM(B9:B12)</f>
        <v>139405.58000000002</v>
      </c>
      <c r="C13" s="23">
        <f>SUM(C9:C12)</f>
        <v>118296.25</v>
      </c>
      <c r="D13" s="11"/>
    </row>
    <row r="14" spans="1:5" ht="16.05" customHeight="1" x14ac:dyDescent="0.3">
      <c r="A14" s="21" t="s">
        <v>17</v>
      </c>
      <c r="B14" s="21"/>
      <c r="C14" s="20">
        <f>B13-C13</f>
        <v>21109.330000000016</v>
      </c>
      <c r="D14" s="13"/>
    </row>
    <row r="15" spans="1:5" ht="18.75" customHeight="1" thickBot="1" x14ac:dyDescent="0.35">
      <c r="A15" s="34" t="s">
        <v>46</v>
      </c>
      <c r="B15" s="36"/>
      <c r="C15" s="37"/>
      <c r="D15" s="14"/>
    </row>
    <row r="16" spans="1:5" ht="16.2" thickBot="1" x14ac:dyDescent="0.35">
      <c r="A16" s="25" t="s">
        <v>42</v>
      </c>
      <c r="B16" s="38"/>
      <c r="C16" s="19">
        <v>3614.42</v>
      </c>
      <c r="D16" s="9"/>
    </row>
    <row r="17" spans="1:5" ht="31.2" x14ac:dyDescent="0.3">
      <c r="A17" s="26" t="s">
        <v>22</v>
      </c>
      <c r="B17" s="26"/>
      <c r="C17" s="23">
        <f>SUM(C18:C24)</f>
        <v>21551.559999999998</v>
      </c>
      <c r="D17" s="11"/>
    </row>
    <row r="18" spans="1:5" x14ac:dyDescent="0.3">
      <c r="A18" s="16" t="s">
        <v>23</v>
      </c>
      <c r="B18" s="16"/>
      <c r="C18" s="19">
        <v>10000.459999999999</v>
      </c>
      <c r="D18" s="12"/>
    </row>
    <row r="19" spans="1:5" x14ac:dyDescent="0.3">
      <c r="A19" s="16" t="s">
        <v>11</v>
      </c>
      <c r="B19" s="16"/>
      <c r="C19" s="19">
        <v>2890.4</v>
      </c>
      <c r="D19" s="12"/>
    </row>
    <row r="20" spans="1:5" x14ac:dyDescent="0.3">
      <c r="A20" s="16" t="s">
        <v>2</v>
      </c>
      <c r="B20" s="16"/>
      <c r="C20" s="20">
        <v>100.7</v>
      </c>
      <c r="D20" s="12"/>
    </row>
    <row r="21" spans="1:5" x14ac:dyDescent="0.3">
      <c r="A21" s="16" t="s">
        <v>14</v>
      </c>
      <c r="B21" s="16"/>
      <c r="C21" s="20">
        <v>4560</v>
      </c>
      <c r="D21" s="12"/>
    </row>
    <row r="22" spans="1:5" x14ac:dyDescent="0.3">
      <c r="A22" s="16" t="s">
        <v>32</v>
      </c>
      <c r="B22" s="16"/>
      <c r="C22" s="20"/>
      <c r="D22" s="12"/>
    </row>
    <row r="23" spans="1:5" x14ac:dyDescent="0.3">
      <c r="A23" s="16" t="s">
        <v>39</v>
      </c>
      <c r="B23" s="16"/>
      <c r="C23" s="20"/>
      <c r="D23" s="12"/>
    </row>
    <row r="24" spans="1:5" x14ac:dyDescent="0.3">
      <c r="A24" s="16" t="s">
        <v>33</v>
      </c>
      <c r="B24" s="16"/>
      <c r="C24" s="20">
        <v>4000</v>
      </c>
      <c r="D24" s="12"/>
    </row>
    <row r="25" spans="1:5" ht="46.8" x14ac:dyDescent="0.3">
      <c r="A25" s="26" t="s">
        <v>24</v>
      </c>
      <c r="B25" s="26"/>
      <c r="C25" s="23">
        <f>SUM(C26:C30)</f>
        <v>22940.49</v>
      </c>
      <c r="D25" s="11"/>
    </row>
    <row r="26" spans="1:5" x14ac:dyDescent="0.3">
      <c r="A26" s="16" t="s">
        <v>23</v>
      </c>
      <c r="B26" s="16"/>
      <c r="C26" s="20">
        <v>16201.95</v>
      </c>
      <c r="D26" s="12"/>
    </row>
    <row r="27" spans="1:5" x14ac:dyDescent="0.3">
      <c r="A27" s="16" t="s">
        <v>11</v>
      </c>
      <c r="B27" s="16"/>
      <c r="C27" s="20">
        <v>4859.0600000000004</v>
      </c>
      <c r="D27" s="12"/>
    </row>
    <row r="28" spans="1:5" x14ac:dyDescent="0.3">
      <c r="A28" s="16" t="s">
        <v>2</v>
      </c>
      <c r="B28" s="16"/>
      <c r="C28" s="20">
        <v>721</v>
      </c>
      <c r="D28" s="12"/>
      <c r="E28" s="4"/>
    </row>
    <row r="29" spans="1:5" x14ac:dyDescent="0.3">
      <c r="A29" s="16" t="s">
        <v>34</v>
      </c>
      <c r="B29" s="16"/>
      <c r="C29" s="20">
        <v>1158.48</v>
      </c>
      <c r="D29" s="12"/>
    </row>
    <row r="30" spans="1:5" x14ac:dyDescent="0.3">
      <c r="A30" s="16" t="s">
        <v>25</v>
      </c>
      <c r="B30" s="16"/>
      <c r="C30" s="20"/>
      <c r="D30" s="12"/>
    </row>
    <row r="31" spans="1:5" ht="15.6" x14ac:dyDescent="0.3">
      <c r="A31" s="26" t="s">
        <v>26</v>
      </c>
      <c r="B31" s="26"/>
      <c r="C31" s="23">
        <f>SUM(C32:C37)</f>
        <v>32616.2</v>
      </c>
      <c r="D31" s="11"/>
    </row>
    <row r="32" spans="1:5" x14ac:dyDescent="0.3">
      <c r="A32" s="16" t="s">
        <v>23</v>
      </c>
      <c r="B32" s="16"/>
      <c r="C32" s="20">
        <v>23000</v>
      </c>
      <c r="D32" s="12"/>
    </row>
    <row r="33" spans="1:5" x14ac:dyDescent="0.3">
      <c r="A33" s="16" t="s">
        <v>11</v>
      </c>
      <c r="B33" s="16"/>
      <c r="C33" s="20">
        <v>6826.4</v>
      </c>
      <c r="D33" s="12"/>
    </row>
    <row r="34" spans="1:5" x14ac:dyDescent="0.3">
      <c r="A34" s="16" t="s">
        <v>27</v>
      </c>
      <c r="B34" s="16"/>
      <c r="C34" s="20">
        <v>220.8</v>
      </c>
      <c r="D34" s="12"/>
    </row>
    <row r="35" spans="1:5" x14ac:dyDescent="0.3">
      <c r="A35" s="16" t="s">
        <v>36</v>
      </c>
      <c r="B35" s="16"/>
      <c r="C35" s="20"/>
      <c r="D35" s="12"/>
    </row>
    <row r="36" spans="1:5" x14ac:dyDescent="0.3">
      <c r="A36" s="16" t="s">
        <v>28</v>
      </c>
      <c r="B36" s="16"/>
      <c r="C36" s="20"/>
      <c r="D36" s="12"/>
    </row>
    <row r="37" spans="1:5" x14ac:dyDescent="0.3">
      <c r="A37" s="16" t="s">
        <v>37</v>
      </c>
      <c r="B37" s="16"/>
      <c r="C37" s="20">
        <v>2569</v>
      </c>
      <c r="D37" s="12"/>
    </row>
    <row r="38" spans="1:5" ht="21.45" customHeight="1" x14ac:dyDescent="0.3">
      <c r="A38" s="26" t="s">
        <v>29</v>
      </c>
      <c r="B38" s="26"/>
      <c r="C38" s="23">
        <f>SUM(C39:C43)</f>
        <v>2588.06</v>
      </c>
      <c r="D38" s="11"/>
    </row>
    <row r="39" spans="1:5" x14ac:dyDescent="0.3">
      <c r="A39" s="16" t="s">
        <v>38</v>
      </c>
      <c r="B39" s="16"/>
      <c r="C39" s="20">
        <v>142.38</v>
      </c>
      <c r="D39" s="12"/>
    </row>
    <row r="40" spans="1:5" x14ac:dyDescent="0.3">
      <c r="A40" s="21" t="s">
        <v>4</v>
      </c>
      <c r="B40" s="21"/>
      <c r="C40" s="20">
        <v>1596.04</v>
      </c>
      <c r="D40" s="12"/>
    </row>
    <row r="41" spans="1:5" x14ac:dyDescent="0.3">
      <c r="A41" s="21" t="s">
        <v>35</v>
      </c>
      <c r="B41" s="21"/>
      <c r="C41" s="20">
        <v>395.28</v>
      </c>
      <c r="D41" s="12"/>
    </row>
    <row r="42" spans="1:5" ht="28.2" x14ac:dyDescent="0.3">
      <c r="A42" s="21" t="s">
        <v>5</v>
      </c>
      <c r="B42" s="21"/>
      <c r="C42" s="20"/>
      <c r="D42" s="12"/>
    </row>
    <row r="43" spans="1:5" x14ac:dyDescent="0.3">
      <c r="A43" s="21" t="s">
        <v>6</v>
      </c>
      <c r="B43" s="21"/>
      <c r="C43" s="20">
        <v>454.36</v>
      </c>
      <c r="D43" s="12"/>
    </row>
    <row r="44" spans="1:5" ht="20.7" customHeight="1" x14ac:dyDescent="0.3">
      <c r="A44" s="22" t="s">
        <v>30</v>
      </c>
      <c r="B44" s="22"/>
      <c r="C44" s="23">
        <v>0</v>
      </c>
      <c r="D44" s="11"/>
      <c r="E44" s="8"/>
    </row>
    <row r="45" spans="1:5" x14ac:dyDescent="0.3">
      <c r="A45" s="27" t="s">
        <v>3</v>
      </c>
      <c r="B45" s="27"/>
      <c r="C45" s="24"/>
      <c r="D45" s="13"/>
    </row>
    <row r="46" spans="1:5" x14ac:dyDescent="0.3">
      <c r="A46" s="16" t="s">
        <v>15</v>
      </c>
      <c r="B46" s="16"/>
      <c r="C46" s="20"/>
      <c r="D46" s="12"/>
    </row>
    <row r="47" spans="1:5" x14ac:dyDescent="0.3">
      <c r="A47" s="21" t="s">
        <v>12</v>
      </c>
      <c r="B47" s="21"/>
      <c r="C47" s="20"/>
      <c r="D47" s="12"/>
    </row>
    <row r="48" spans="1:5" ht="28.2" x14ac:dyDescent="0.3">
      <c r="A48" s="16" t="s">
        <v>18</v>
      </c>
      <c r="B48" s="16"/>
      <c r="C48" s="20"/>
      <c r="D48" s="12"/>
    </row>
    <row r="49" spans="1:5" ht="28.2" x14ac:dyDescent="0.3">
      <c r="A49" s="22" t="s">
        <v>16</v>
      </c>
      <c r="B49" s="22"/>
      <c r="C49" s="23"/>
      <c r="D49" s="11"/>
      <c r="E49" s="8"/>
    </row>
    <row r="50" spans="1:5" x14ac:dyDescent="0.3">
      <c r="A50" s="16"/>
      <c r="B50" s="16"/>
      <c r="C50" s="18"/>
      <c r="D50" s="10"/>
    </row>
    <row r="51" spans="1:5" ht="15.6" x14ac:dyDescent="0.3">
      <c r="A51" s="22" t="s">
        <v>31</v>
      </c>
      <c r="B51" s="22"/>
      <c r="C51" s="23">
        <v>15511.08</v>
      </c>
      <c r="D51" s="11">
        <v>3.26</v>
      </c>
      <c r="E51" s="8"/>
    </row>
    <row r="52" spans="1:5" x14ac:dyDescent="0.3">
      <c r="A52" s="16"/>
      <c r="B52" s="16"/>
      <c r="C52" s="18"/>
      <c r="D52" s="10"/>
    </row>
    <row r="53" spans="1:5" x14ac:dyDescent="0.3">
      <c r="A53" s="22" t="s">
        <v>7</v>
      </c>
      <c r="B53" s="22"/>
      <c r="C53" s="23">
        <v>95207.39</v>
      </c>
      <c r="D53" s="11"/>
    </row>
    <row r="54" spans="1:5" x14ac:dyDescent="0.3">
      <c r="A54" s="28"/>
      <c r="B54" s="28"/>
      <c r="C54" s="24"/>
      <c r="D54" s="13"/>
    </row>
    <row r="55" spans="1:5" ht="15" thickBot="1" x14ac:dyDescent="0.35">
      <c r="A55" s="28" t="s">
        <v>9</v>
      </c>
      <c r="B55" s="28"/>
      <c r="C55" s="24">
        <v>23088.86</v>
      </c>
      <c r="D55" s="15"/>
    </row>
    <row r="56" spans="1:5" ht="15.6" x14ac:dyDescent="0.3">
      <c r="A56" s="25" t="s">
        <v>47</v>
      </c>
      <c r="B56" s="38"/>
      <c r="C56" s="24">
        <f>C13+C16-C53</f>
        <v>26703.279999999999</v>
      </c>
      <c r="D56" s="3"/>
    </row>
    <row r="57" spans="1:5" ht="15.6" x14ac:dyDescent="0.3">
      <c r="A57" s="32"/>
      <c r="B57" s="33"/>
      <c r="C57" s="33"/>
      <c r="D57" s="3"/>
    </row>
    <row r="58" spans="1:5" x14ac:dyDescent="0.3">
      <c r="A58" s="3" t="s">
        <v>13</v>
      </c>
      <c r="B58" s="3"/>
      <c r="C58" s="5"/>
      <c r="D58" s="5"/>
    </row>
    <row r="60" spans="1:5" x14ac:dyDescent="0.3">
      <c r="A60" s="6"/>
      <c r="B60" s="6"/>
      <c r="C60" s="7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C65" s="7"/>
    </row>
    <row r="66" spans="1:3" ht="13.95" customHeight="1" x14ac:dyDescent="0.3"/>
    <row r="68" spans="1:3" x14ac:dyDescent="0.3">
      <c r="A68" s="6"/>
      <c r="B68" s="6"/>
      <c r="C68" s="7"/>
    </row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C73" s="7"/>
    </row>
  </sheetData>
  <mergeCells count="4">
    <mergeCell ref="A2:C2"/>
    <mergeCell ref="A3:C3"/>
    <mergeCell ref="A4:C4"/>
    <mergeCell ref="C5:D5"/>
  </mergeCells>
  <pageMargins left="0.70866141732283472" right="0.51181102362204722" top="0.19685039370078741" bottom="0.19685039370078741" header="0.31496062992125984" footer="0.31496062992125984"/>
  <pageSetup paperSize="9" scale="6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ул.Мира д.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2025-03-24T13:53:01Z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