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\"/>
    </mc:Choice>
  </mc:AlternateContent>
  <bookViews>
    <workbookView xWindow="0" yWindow="0" windowWidth="23040" windowHeight="10632"/>
  </bookViews>
  <sheets>
    <sheet name="перечень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H31" i="1"/>
  <c r="H32" i="1"/>
  <c r="H33" i="1"/>
  <c r="H34" i="1"/>
  <c r="H35" i="1"/>
  <c r="H36" i="1"/>
  <c r="H37" i="1"/>
  <c r="H38" i="1"/>
  <c r="H39" i="1"/>
  <c r="H40" i="1"/>
  <c r="H41" i="1"/>
  <c r="H43" i="1"/>
  <c r="H45" i="1"/>
  <c r="H46" i="1"/>
  <c r="H47" i="1"/>
  <c r="H48" i="1"/>
  <c r="H49" i="1"/>
  <c r="H50" i="1"/>
  <c r="H51" i="1"/>
  <c r="H52" i="1"/>
  <c r="H53" i="1"/>
  <c r="H54" i="1"/>
  <c r="H6" i="1"/>
  <c r="F31" i="1" l="1"/>
  <c r="F32" i="1"/>
  <c r="F33" i="1"/>
  <c r="F34" i="1"/>
  <c r="F35" i="1"/>
  <c r="F36" i="1"/>
  <c r="F37" i="1"/>
  <c r="F38" i="1"/>
  <c r="F39" i="1"/>
  <c r="F40" i="1"/>
  <c r="F41" i="1"/>
  <c r="F43" i="1"/>
  <c r="F45" i="1"/>
  <c r="F46" i="1"/>
  <c r="F47" i="1"/>
  <c r="F48" i="1"/>
  <c r="F49" i="1"/>
  <c r="F50" i="1"/>
  <c r="F51" i="1"/>
  <c r="F52" i="1"/>
  <c r="F29" i="1" l="1"/>
  <c r="F6" i="1"/>
  <c r="C4" i="1" l="1"/>
</calcChain>
</file>

<file path=xl/sharedStrings.xml><?xml version="1.0" encoding="utf-8"?>
<sst xmlns="http://schemas.openxmlformats.org/spreadsheetml/2006/main" count="139" uniqueCount="110">
  <si>
    <t>№</t>
  </si>
  <si>
    <t>Вид работ</t>
  </si>
  <si>
    <t>Периодичность</t>
  </si>
  <si>
    <t>Годовая плата (рублей)</t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</si>
  <si>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(рублей в месяц)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</si>
  <si>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</si>
  <si>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</si>
  <si>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</si>
  <si>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</si>
  <si>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</si>
  <si>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</si>
  <si>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</si>
  <si>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</si>
  <si>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</si>
  <si>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</si>
  <si>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</si>
  <si>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</si>
  <si>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</si>
  <si>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</si>
  <si>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</si>
  <si>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</si>
  <si>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</si>
  <si>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</si>
  <si>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</si>
  <si>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</si>
  <si>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</si>
  <si>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</si>
  <si>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Восстановление приямков, входов в подвалы</t>
  </si>
  <si>
    <t>1.2.5.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</si>
  <si>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</si>
  <si>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</si>
  <si>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</si>
  <si>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</si>
  <si>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</si>
  <si>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</si>
  <si>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</si>
  <si>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</si>
  <si>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</si>
  <si>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</si>
  <si>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</si>
  <si>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</si>
  <si>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</si>
  <si>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</si>
  <si>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</si>
  <si>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</si>
  <si>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</si>
  <si>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</si>
  <si>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</si>
  <si>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</si>
  <si>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</si>
  <si>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</si>
  <si>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</si>
  <si>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</si>
  <si>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</si>
  <si>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</si>
  <si>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Общие и частичные осмотры и обследования</t>
  </si>
  <si>
    <t>2.1.1</t>
  </si>
  <si>
    <t>Общие и частичные осмотры линий электрических сетей, арматуры, электрооборудования на лестничных площадках.</t>
  </si>
  <si>
    <t>12 раз в год</t>
  </si>
  <si>
    <t>2.2.</t>
  </si>
  <si>
    <t>Техническое обслуживание внутридомовых инженерных сетей и МОП</t>
  </si>
  <si>
    <t>2.2.1.</t>
  </si>
  <si>
    <t>Ремонт электрощитов</t>
  </si>
  <si>
    <t>2.2.2.</t>
  </si>
  <si>
    <t>Ревизия вентилей в местах общего пользования</t>
  </si>
  <si>
    <t>2.2.3.</t>
  </si>
  <si>
    <t>Проверка и прочистка дымоходов и вентканалов</t>
  </si>
  <si>
    <t>3 раза в год</t>
  </si>
  <si>
    <t>2.2.4.</t>
  </si>
  <si>
    <t>Аварийное обслуживание</t>
  </si>
  <si>
    <t>Постоянно</t>
  </si>
  <si>
    <t>2.2.5.</t>
  </si>
  <si>
    <t>Очистка тех. этажей от мусора со сбором его в тару и отноской в установленное место</t>
  </si>
  <si>
    <t>2.2.6.</t>
  </si>
  <si>
    <t>Очистка территорий от наледи и льда, посыпка территорий противогололедными материалами (вход в подъезд, тротуар)</t>
  </si>
  <si>
    <t>1 раз в сутки во время гололеда</t>
  </si>
  <si>
    <t>2.2.7.</t>
  </si>
  <si>
    <t>Очистка кровли от мусора и грязи</t>
  </si>
  <si>
    <t>2.2.8.</t>
  </si>
  <si>
    <t>Удаление с крыш снега и наледи</t>
  </si>
  <si>
    <t>2.2.9.</t>
  </si>
  <si>
    <t>Проверка заземления оболочки электрокабеля, замеры сопротивления изоляции проводов</t>
  </si>
  <si>
    <t>1 раз в 3 года</t>
  </si>
  <si>
    <t>2.2.10.</t>
  </si>
  <si>
    <t>Техобслуживание вводных и внутренних газопроводов</t>
  </si>
  <si>
    <t>2.2.11.</t>
  </si>
  <si>
    <t>Материальные затраты на техническое обслуживание</t>
  </si>
  <si>
    <t>2.3.</t>
  </si>
  <si>
    <t>Мелкий ремонт</t>
  </si>
  <si>
    <t>2.3.1.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</si>
  <si>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</si>
  <si>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</si>
  <si>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</si>
  <si>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</si>
  <si>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</si>
  <si>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</si>
  <si>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</si>
  <si>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</si>
  <si>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</si>
  <si>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</si>
  <si>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</si>
  <si>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</si>
  <si>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</si>
  <si>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</si>
  <si>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</si>
  <si>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</si>
  <si>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</si>
  <si>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0"/>
        <rFont val="Arial"/>
        <family val="2"/>
        <charset val="204"/>
      </rPr>
      <t>ПЕРЕЧЕНЬ</t>
    </r>
    <r>
      <rPr>
        <sz val="11"/>
        <color theme="1"/>
        <rFont val="Arial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Гайдара 16</t>
    </r>
  </si>
  <si>
    <r>
      <t>Площадь, м</t>
    </r>
    <r>
      <rPr>
        <b/>
        <vertAlign val="superscript"/>
        <sz val="10"/>
        <rFont val="Arial Cyr"/>
        <charset val="204"/>
      </rPr>
      <t>2</t>
    </r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</si>
  <si>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(руб. в месяц) с 01.10.26 г, рост 5,62%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</si>
</sst>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9"/>
      <name val="Times New Roman CYR"/>
      <charset val="1"/>
    </font>
    <font>
      <b/>
      <sz val="9"/>
      <color theme="1"/>
      <name val="Times New Roman"/>
      <family val="1"/>
      <charset val="204"/>
    </font>
    <font>
      <b/>
      <vertAlign val="superscript"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vertAlign val="superscript"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7" fillId="0" borderId="13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4" fontId="0" fillId="0" borderId="20" xfId="0" applyNumberFormat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4" fontId="0" fillId="0" borderId="20" xfId="0" applyNumberFormat="1" applyFont="1" applyBorder="1" applyAlignment="1">
      <alignment horizontal="center" vertical="center"/>
    </xf>
    <xf numFmtId="4" fontId="11" fillId="0" borderId="20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10" fillId="0" borderId="24" xfId="0" applyNumberFormat="1" applyFont="1" applyBorder="1" applyAlignment="1">
      <alignment horizontal="center" vertical="center"/>
    </xf>
    <xf numFmtId="4" fontId="0" fillId="0" borderId="24" xfId="0" applyNumberFormat="1" applyFont="1" applyBorder="1" applyAlignment="1">
      <alignment horizontal="center" vertical="center"/>
    </xf>
    <xf numFmtId="4" fontId="11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2" xfId="0" applyBorder="1"/>
    <xf numFmtId="2" fontId="0" fillId="0" borderId="0" xfId="0" applyNumberFormat="1"/>
    <xf numFmtId="0" fontId="13" fillId="0" borderId="22" xfId="0" applyFont="1" applyBorder="1"/>
    <xf numFmtId="2" fontId="13" fillId="0" borderId="22" xfId="0" applyNumberFormat="1" applyFont="1" applyBorder="1"/>
    <xf numFmtId="0" fontId="13" fillId="0" borderId="0" xfId="0" applyFont="1"/>
    <xf numFmtId="0" fontId="1" fillId="0" borderId="18" xfId="0" applyNumberFormat="1" applyFont="1" applyBorder="1" applyAlignment="1">
      <alignment horizontal="left" vertical="center"/>
    </xf>
    <xf numFmtId="0" fontId="1" fillId="0" borderId="19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2" fontId="0" fillId="0" borderId="2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0\Obmen\&#1050;&#1086;&#1074;&#1090;&#1091;&#1085;&#1086;&#1074;&#1072;%20&#1045;.&#1053;\&#1058;&#1072;&#1088;&#1080;&#1092;&#1099;\&#1055;&#1077;&#1088;&#1077;&#1095;&#1085;&#1080;%20&#1048;&#1074;&#1085;&#1103;%20&#1089;%2001.09.2021%20&#1075;\&#1058;&#1072;&#1088;&#1080;&#1092;%20&#1043;&#1072;&#1081;&#1076;&#1072;&#1088;&#1072;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ан."/>
      <sheetName val="Норм. по сан. сод."/>
      <sheetName val="Постоянные конст"/>
      <sheetName val="ЗП персонала"/>
      <sheetName val="Цены"/>
      <sheetName val="спец инв"/>
      <sheetName val="материал"/>
      <sheetName val="Конструктивные элементы"/>
      <sheetName val="СВИО и КЭ"/>
      <sheetName val="Транс. расх."/>
      <sheetName val="ВСЕ раб"/>
      <sheetName val="Перечень"/>
      <sheetName val="Лист1"/>
    </sheetNames>
    <sheetDataSet>
      <sheetData sheetId="0">
        <row r="8">
          <cell r="D8">
            <v>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8">
          <cell r="I18">
            <v>371.21184</v>
          </cell>
        </row>
      </sheetData>
      <sheetData sheetId="9"/>
      <sheetData sheetId="10">
        <row r="8">
          <cell r="H8">
            <v>220.12655999999998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="115" zoomScaleNormal="115" workbookViewId="0">
      <selection activeCell="H44" sqref="H44"/>
    </sheetView>
  </sheetViews>
  <sheetFormatPr defaultColWidth="8.6640625" defaultRowHeight="14.4"/>
  <cols>
    <col min="1" max="1" width="7.5546875" style="1" customWidth="1"/>
    <col min="2" max="2" width="49.44140625" customWidth="1"/>
    <col min="3" max="3" width="15" customWidth="1"/>
    <col min="4" max="4" width="0.109375" style="19" hidden="1" customWidth="1"/>
    <col min="5" max="5" width="12.44140625" style="19" hidden="1" customWidth="1"/>
    <col min="6" max="6" width="0.109375" hidden="1" customWidth="1"/>
    <col min="7" max="7" width="11.6640625" hidden="1" customWidth="1"/>
    <col min="8" max="8" width="10.77734375" customWidth="1"/>
    <col min="9" max="9" width="11.5546875" customWidth="1"/>
    <col min="10" max="245" width="8.6640625" customWidth="1"/>
    <col min="246" max="246" width="5" customWidth="1"/>
    <col min="247" max="247" width="20.88671875" customWidth="1"/>
    <col min="248" max="248" width="15.6640625" customWidth="1"/>
    <col min="249" max="249" width="10.109375" customWidth="1"/>
    <col min="252" max="252" width="7.5546875" customWidth="1"/>
    <col min="253" max="253" width="49.44140625" customWidth="1"/>
    <col min="254" max="254" width="16.88671875" customWidth="1"/>
    <col min="255" max="255" width="0" hidden="1" customWidth="1"/>
    <col min="256" max="256" width="15.33203125" customWidth="1"/>
    <col min="257" max="257" width="12.88671875" customWidth="1"/>
    <col min="258" max="501" width="8.6640625" customWidth="1"/>
    <col min="502" max="502" width="5" customWidth="1"/>
    <col min="503" max="503" width="20.88671875" customWidth="1"/>
    <col min="504" max="504" width="15.6640625" customWidth="1"/>
    <col min="505" max="505" width="10.109375" customWidth="1"/>
    <col min="508" max="508" width="7.5546875" customWidth="1"/>
    <col min="509" max="509" width="49.44140625" customWidth="1"/>
    <col min="510" max="510" width="16.88671875" customWidth="1"/>
    <col min="511" max="511" width="0" hidden="1" customWidth="1"/>
    <col min="512" max="512" width="15.33203125" customWidth="1"/>
    <col min="513" max="513" width="12.88671875" customWidth="1"/>
    <col min="514" max="757" width="8.6640625" customWidth="1"/>
    <col min="758" max="758" width="5" customWidth="1"/>
    <col min="759" max="759" width="20.88671875" customWidth="1"/>
    <col min="760" max="760" width="15.6640625" customWidth="1"/>
    <col min="761" max="761" width="10.109375" customWidth="1"/>
    <col min="764" max="764" width="7.5546875" customWidth="1"/>
    <col min="765" max="765" width="49.44140625" customWidth="1"/>
    <col min="766" max="766" width="16.88671875" customWidth="1"/>
    <col min="767" max="767" width="0" hidden="1" customWidth="1"/>
    <col min="768" max="768" width="15.33203125" customWidth="1"/>
    <col min="769" max="769" width="12.88671875" customWidth="1"/>
    <col min="770" max="1013" width="8.6640625" customWidth="1"/>
    <col min="1014" max="1014" width="5" customWidth="1"/>
    <col min="1015" max="1015" width="20.88671875" customWidth="1"/>
    <col min="1016" max="1016" width="15.6640625" customWidth="1"/>
    <col min="1017" max="1017" width="10.109375" customWidth="1"/>
    <col min="1020" max="1020" width="7.5546875" customWidth="1"/>
    <col min="1021" max="1021" width="49.44140625" customWidth="1"/>
    <col min="1022" max="1022" width="16.88671875" customWidth="1"/>
    <col min="1023" max="1023" width="0" hidden="1" customWidth="1"/>
    <col min="1024" max="1024" width="15.33203125" customWidth="1"/>
    <col min="1025" max="1025" width="12.88671875" customWidth="1"/>
    <col min="1026" max="1269" width="8.6640625" customWidth="1"/>
    <col min="1270" max="1270" width="5" customWidth="1"/>
    <col min="1271" max="1271" width="20.88671875" customWidth="1"/>
    <col min="1272" max="1272" width="15.6640625" customWidth="1"/>
    <col min="1273" max="1273" width="10.109375" customWidth="1"/>
    <col min="1276" max="1276" width="7.5546875" customWidth="1"/>
    <col min="1277" max="1277" width="49.44140625" customWidth="1"/>
    <col min="1278" max="1278" width="16.88671875" customWidth="1"/>
    <col min="1279" max="1279" width="0" hidden="1" customWidth="1"/>
    <col min="1280" max="1280" width="15.33203125" customWidth="1"/>
    <col min="1281" max="1281" width="12.88671875" customWidth="1"/>
    <col min="1282" max="1525" width="8.6640625" customWidth="1"/>
    <col min="1526" max="1526" width="5" customWidth="1"/>
    <col min="1527" max="1527" width="20.88671875" customWidth="1"/>
    <col min="1528" max="1528" width="15.6640625" customWidth="1"/>
    <col min="1529" max="1529" width="10.109375" customWidth="1"/>
    <col min="1532" max="1532" width="7.5546875" customWidth="1"/>
    <col min="1533" max="1533" width="49.44140625" customWidth="1"/>
    <col min="1534" max="1534" width="16.88671875" customWidth="1"/>
    <col min="1535" max="1535" width="0" hidden="1" customWidth="1"/>
    <col min="1536" max="1536" width="15.33203125" customWidth="1"/>
    <col min="1537" max="1537" width="12.88671875" customWidth="1"/>
    <col min="1538" max="1781" width="8.6640625" customWidth="1"/>
    <col min="1782" max="1782" width="5" customWidth="1"/>
    <col min="1783" max="1783" width="20.88671875" customWidth="1"/>
    <col min="1784" max="1784" width="15.6640625" customWidth="1"/>
    <col min="1785" max="1785" width="10.109375" customWidth="1"/>
    <col min="1788" max="1788" width="7.5546875" customWidth="1"/>
    <col min="1789" max="1789" width="49.44140625" customWidth="1"/>
    <col min="1790" max="1790" width="16.88671875" customWidth="1"/>
    <col min="1791" max="1791" width="0" hidden="1" customWidth="1"/>
    <col min="1792" max="1792" width="15.33203125" customWidth="1"/>
    <col min="1793" max="1793" width="12.88671875" customWidth="1"/>
    <col min="1794" max="2037" width="8.6640625" customWidth="1"/>
    <col min="2038" max="2038" width="5" customWidth="1"/>
    <col min="2039" max="2039" width="20.88671875" customWidth="1"/>
    <col min="2040" max="2040" width="15.6640625" customWidth="1"/>
    <col min="2041" max="2041" width="10.109375" customWidth="1"/>
    <col min="2044" max="2044" width="7.5546875" customWidth="1"/>
    <col min="2045" max="2045" width="49.44140625" customWidth="1"/>
    <col min="2046" max="2046" width="16.88671875" customWidth="1"/>
    <col min="2047" max="2047" width="0" hidden="1" customWidth="1"/>
    <col min="2048" max="2048" width="15.33203125" customWidth="1"/>
    <col min="2049" max="2049" width="12.88671875" customWidth="1"/>
    <col min="2050" max="2293" width="8.6640625" customWidth="1"/>
    <col min="2294" max="2294" width="5" customWidth="1"/>
    <col min="2295" max="2295" width="20.88671875" customWidth="1"/>
    <col min="2296" max="2296" width="15.6640625" customWidth="1"/>
    <col min="2297" max="2297" width="10.109375" customWidth="1"/>
    <col min="2300" max="2300" width="7.5546875" customWidth="1"/>
    <col min="2301" max="2301" width="49.44140625" customWidth="1"/>
    <col min="2302" max="2302" width="16.88671875" customWidth="1"/>
    <col min="2303" max="2303" width="0" hidden="1" customWidth="1"/>
    <col min="2304" max="2304" width="15.33203125" customWidth="1"/>
    <col min="2305" max="2305" width="12.88671875" customWidth="1"/>
    <col min="2306" max="2549" width="8.6640625" customWidth="1"/>
    <col min="2550" max="2550" width="5" customWidth="1"/>
    <col min="2551" max="2551" width="20.88671875" customWidth="1"/>
    <col min="2552" max="2552" width="15.6640625" customWidth="1"/>
    <col min="2553" max="2553" width="10.109375" customWidth="1"/>
    <col min="2556" max="2556" width="7.5546875" customWidth="1"/>
    <col min="2557" max="2557" width="49.44140625" customWidth="1"/>
    <col min="2558" max="2558" width="16.88671875" customWidth="1"/>
    <col min="2559" max="2559" width="0" hidden="1" customWidth="1"/>
    <col min="2560" max="2560" width="15.33203125" customWidth="1"/>
    <col min="2561" max="2561" width="12.88671875" customWidth="1"/>
    <col min="2562" max="2805" width="8.6640625" customWidth="1"/>
    <col min="2806" max="2806" width="5" customWidth="1"/>
    <col min="2807" max="2807" width="20.88671875" customWidth="1"/>
    <col min="2808" max="2808" width="15.6640625" customWidth="1"/>
    <col min="2809" max="2809" width="10.109375" customWidth="1"/>
    <col min="2812" max="2812" width="7.5546875" customWidth="1"/>
    <col min="2813" max="2813" width="49.44140625" customWidth="1"/>
    <col min="2814" max="2814" width="16.88671875" customWidth="1"/>
    <col min="2815" max="2815" width="0" hidden="1" customWidth="1"/>
    <col min="2816" max="2816" width="15.33203125" customWidth="1"/>
    <col min="2817" max="2817" width="12.88671875" customWidth="1"/>
    <col min="2818" max="3061" width="8.6640625" customWidth="1"/>
    <col min="3062" max="3062" width="5" customWidth="1"/>
    <col min="3063" max="3063" width="20.88671875" customWidth="1"/>
    <col min="3064" max="3064" width="15.6640625" customWidth="1"/>
    <col min="3065" max="3065" width="10.109375" customWidth="1"/>
    <col min="3068" max="3068" width="7.5546875" customWidth="1"/>
    <col min="3069" max="3069" width="49.44140625" customWidth="1"/>
    <col min="3070" max="3070" width="16.88671875" customWidth="1"/>
    <col min="3071" max="3071" width="0" hidden="1" customWidth="1"/>
    <col min="3072" max="3072" width="15.33203125" customWidth="1"/>
    <col min="3073" max="3073" width="12.88671875" customWidth="1"/>
    <col min="3074" max="3317" width="8.6640625" customWidth="1"/>
    <col min="3318" max="3318" width="5" customWidth="1"/>
    <col min="3319" max="3319" width="20.88671875" customWidth="1"/>
    <col min="3320" max="3320" width="15.6640625" customWidth="1"/>
    <col min="3321" max="3321" width="10.109375" customWidth="1"/>
    <col min="3324" max="3324" width="7.5546875" customWidth="1"/>
    <col min="3325" max="3325" width="49.44140625" customWidth="1"/>
    <col min="3326" max="3326" width="16.88671875" customWidth="1"/>
    <col min="3327" max="3327" width="0" hidden="1" customWidth="1"/>
    <col min="3328" max="3328" width="15.33203125" customWidth="1"/>
    <col min="3329" max="3329" width="12.88671875" customWidth="1"/>
    <col min="3330" max="3573" width="8.6640625" customWidth="1"/>
    <col min="3574" max="3574" width="5" customWidth="1"/>
    <col min="3575" max="3575" width="20.88671875" customWidth="1"/>
    <col min="3576" max="3576" width="15.6640625" customWidth="1"/>
    <col min="3577" max="3577" width="10.109375" customWidth="1"/>
    <col min="3580" max="3580" width="7.5546875" customWidth="1"/>
    <col min="3581" max="3581" width="49.44140625" customWidth="1"/>
    <col min="3582" max="3582" width="16.88671875" customWidth="1"/>
    <col min="3583" max="3583" width="0" hidden="1" customWidth="1"/>
    <col min="3584" max="3584" width="15.33203125" customWidth="1"/>
    <col min="3585" max="3585" width="12.88671875" customWidth="1"/>
    <col min="3586" max="3829" width="8.6640625" customWidth="1"/>
    <col min="3830" max="3830" width="5" customWidth="1"/>
    <col min="3831" max="3831" width="20.88671875" customWidth="1"/>
    <col min="3832" max="3832" width="15.6640625" customWidth="1"/>
    <col min="3833" max="3833" width="10.109375" customWidth="1"/>
    <col min="3836" max="3836" width="7.5546875" customWidth="1"/>
    <col min="3837" max="3837" width="49.44140625" customWidth="1"/>
    <col min="3838" max="3838" width="16.88671875" customWidth="1"/>
    <col min="3839" max="3839" width="0" hidden="1" customWidth="1"/>
    <col min="3840" max="3840" width="15.33203125" customWidth="1"/>
    <col min="3841" max="3841" width="12.88671875" customWidth="1"/>
    <col min="3842" max="4085" width="8.6640625" customWidth="1"/>
    <col min="4086" max="4086" width="5" customWidth="1"/>
    <col min="4087" max="4087" width="20.88671875" customWidth="1"/>
    <col min="4088" max="4088" width="15.6640625" customWidth="1"/>
    <col min="4089" max="4089" width="10.109375" customWidth="1"/>
    <col min="4092" max="4092" width="7.5546875" customWidth="1"/>
    <col min="4093" max="4093" width="49.44140625" customWidth="1"/>
    <col min="4094" max="4094" width="16.88671875" customWidth="1"/>
    <col min="4095" max="4095" width="0" hidden="1" customWidth="1"/>
    <col min="4096" max="4096" width="15.33203125" customWidth="1"/>
    <col min="4097" max="4097" width="12.88671875" customWidth="1"/>
    <col min="4098" max="4341" width="8.6640625" customWidth="1"/>
    <col min="4342" max="4342" width="5" customWidth="1"/>
    <col min="4343" max="4343" width="20.88671875" customWidth="1"/>
    <col min="4344" max="4344" width="15.6640625" customWidth="1"/>
    <col min="4345" max="4345" width="10.109375" customWidth="1"/>
    <col min="4348" max="4348" width="7.5546875" customWidth="1"/>
    <col min="4349" max="4349" width="49.44140625" customWidth="1"/>
    <col min="4350" max="4350" width="16.88671875" customWidth="1"/>
    <col min="4351" max="4351" width="0" hidden="1" customWidth="1"/>
    <col min="4352" max="4352" width="15.33203125" customWidth="1"/>
    <col min="4353" max="4353" width="12.88671875" customWidth="1"/>
    <col min="4354" max="4597" width="8.6640625" customWidth="1"/>
    <col min="4598" max="4598" width="5" customWidth="1"/>
    <col min="4599" max="4599" width="20.88671875" customWidth="1"/>
    <col min="4600" max="4600" width="15.6640625" customWidth="1"/>
    <col min="4601" max="4601" width="10.109375" customWidth="1"/>
    <col min="4604" max="4604" width="7.5546875" customWidth="1"/>
    <col min="4605" max="4605" width="49.44140625" customWidth="1"/>
    <col min="4606" max="4606" width="16.88671875" customWidth="1"/>
    <col min="4607" max="4607" width="0" hidden="1" customWidth="1"/>
    <col min="4608" max="4608" width="15.33203125" customWidth="1"/>
    <col min="4609" max="4609" width="12.88671875" customWidth="1"/>
    <col min="4610" max="4853" width="8.6640625" customWidth="1"/>
    <col min="4854" max="4854" width="5" customWidth="1"/>
    <col min="4855" max="4855" width="20.88671875" customWidth="1"/>
    <col min="4856" max="4856" width="15.6640625" customWidth="1"/>
    <col min="4857" max="4857" width="10.109375" customWidth="1"/>
    <col min="4860" max="4860" width="7.5546875" customWidth="1"/>
    <col min="4861" max="4861" width="49.44140625" customWidth="1"/>
    <col min="4862" max="4862" width="16.88671875" customWidth="1"/>
    <col min="4863" max="4863" width="0" hidden="1" customWidth="1"/>
    <col min="4864" max="4864" width="15.33203125" customWidth="1"/>
    <col min="4865" max="4865" width="12.88671875" customWidth="1"/>
    <col min="4866" max="5109" width="8.6640625" customWidth="1"/>
    <col min="5110" max="5110" width="5" customWidth="1"/>
    <col min="5111" max="5111" width="20.88671875" customWidth="1"/>
    <col min="5112" max="5112" width="15.6640625" customWidth="1"/>
    <col min="5113" max="5113" width="10.109375" customWidth="1"/>
    <col min="5116" max="5116" width="7.5546875" customWidth="1"/>
    <col min="5117" max="5117" width="49.44140625" customWidth="1"/>
    <col min="5118" max="5118" width="16.88671875" customWidth="1"/>
    <col min="5119" max="5119" width="0" hidden="1" customWidth="1"/>
    <col min="5120" max="5120" width="15.33203125" customWidth="1"/>
    <col min="5121" max="5121" width="12.88671875" customWidth="1"/>
    <col min="5122" max="5365" width="8.6640625" customWidth="1"/>
    <col min="5366" max="5366" width="5" customWidth="1"/>
    <col min="5367" max="5367" width="20.88671875" customWidth="1"/>
    <col min="5368" max="5368" width="15.6640625" customWidth="1"/>
    <col min="5369" max="5369" width="10.109375" customWidth="1"/>
    <col min="5372" max="5372" width="7.5546875" customWidth="1"/>
    <col min="5373" max="5373" width="49.44140625" customWidth="1"/>
    <col min="5374" max="5374" width="16.88671875" customWidth="1"/>
    <col min="5375" max="5375" width="0" hidden="1" customWidth="1"/>
    <col min="5376" max="5376" width="15.33203125" customWidth="1"/>
    <col min="5377" max="5377" width="12.88671875" customWidth="1"/>
    <col min="5378" max="5621" width="8.6640625" customWidth="1"/>
    <col min="5622" max="5622" width="5" customWidth="1"/>
    <col min="5623" max="5623" width="20.88671875" customWidth="1"/>
    <col min="5624" max="5624" width="15.6640625" customWidth="1"/>
    <col min="5625" max="5625" width="10.109375" customWidth="1"/>
    <col min="5628" max="5628" width="7.5546875" customWidth="1"/>
    <col min="5629" max="5629" width="49.44140625" customWidth="1"/>
    <col min="5630" max="5630" width="16.88671875" customWidth="1"/>
    <col min="5631" max="5631" width="0" hidden="1" customWidth="1"/>
    <col min="5632" max="5632" width="15.33203125" customWidth="1"/>
    <col min="5633" max="5633" width="12.88671875" customWidth="1"/>
    <col min="5634" max="5877" width="8.6640625" customWidth="1"/>
    <col min="5878" max="5878" width="5" customWidth="1"/>
    <col min="5879" max="5879" width="20.88671875" customWidth="1"/>
    <col min="5880" max="5880" width="15.6640625" customWidth="1"/>
    <col min="5881" max="5881" width="10.109375" customWidth="1"/>
    <col min="5884" max="5884" width="7.5546875" customWidth="1"/>
    <col min="5885" max="5885" width="49.44140625" customWidth="1"/>
    <col min="5886" max="5886" width="16.88671875" customWidth="1"/>
    <col min="5887" max="5887" width="0" hidden="1" customWidth="1"/>
    <col min="5888" max="5888" width="15.33203125" customWidth="1"/>
    <col min="5889" max="5889" width="12.88671875" customWidth="1"/>
    <col min="5890" max="6133" width="8.6640625" customWidth="1"/>
    <col min="6134" max="6134" width="5" customWidth="1"/>
    <col min="6135" max="6135" width="20.88671875" customWidth="1"/>
    <col min="6136" max="6136" width="15.6640625" customWidth="1"/>
    <col min="6137" max="6137" width="10.109375" customWidth="1"/>
    <col min="6140" max="6140" width="7.5546875" customWidth="1"/>
    <col min="6141" max="6141" width="49.44140625" customWidth="1"/>
    <col min="6142" max="6142" width="16.88671875" customWidth="1"/>
    <col min="6143" max="6143" width="0" hidden="1" customWidth="1"/>
    <col min="6144" max="6144" width="15.33203125" customWidth="1"/>
    <col min="6145" max="6145" width="12.88671875" customWidth="1"/>
    <col min="6146" max="6389" width="8.6640625" customWidth="1"/>
    <col min="6390" max="6390" width="5" customWidth="1"/>
    <col min="6391" max="6391" width="20.88671875" customWidth="1"/>
    <col min="6392" max="6392" width="15.6640625" customWidth="1"/>
    <col min="6393" max="6393" width="10.109375" customWidth="1"/>
    <col min="6396" max="6396" width="7.5546875" customWidth="1"/>
    <col min="6397" max="6397" width="49.44140625" customWidth="1"/>
    <col min="6398" max="6398" width="16.88671875" customWidth="1"/>
    <col min="6399" max="6399" width="0" hidden="1" customWidth="1"/>
    <col min="6400" max="6400" width="15.33203125" customWidth="1"/>
    <col min="6401" max="6401" width="12.88671875" customWidth="1"/>
    <col min="6402" max="6645" width="8.6640625" customWidth="1"/>
    <col min="6646" max="6646" width="5" customWidth="1"/>
    <col min="6647" max="6647" width="20.88671875" customWidth="1"/>
    <col min="6648" max="6648" width="15.6640625" customWidth="1"/>
    <col min="6649" max="6649" width="10.109375" customWidth="1"/>
    <col min="6652" max="6652" width="7.5546875" customWidth="1"/>
    <col min="6653" max="6653" width="49.44140625" customWidth="1"/>
    <col min="6654" max="6654" width="16.88671875" customWidth="1"/>
    <col min="6655" max="6655" width="0" hidden="1" customWidth="1"/>
    <col min="6656" max="6656" width="15.33203125" customWidth="1"/>
    <col min="6657" max="6657" width="12.88671875" customWidth="1"/>
    <col min="6658" max="6901" width="8.6640625" customWidth="1"/>
    <col min="6902" max="6902" width="5" customWidth="1"/>
    <col min="6903" max="6903" width="20.88671875" customWidth="1"/>
    <col min="6904" max="6904" width="15.6640625" customWidth="1"/>
    <col min="6905" max="6905" width="10.109375" customWidth="1"/>
    <col min="6908" max="6908" width="7.5546875" customWidth="1"/>
    <col min="6909" max="6909" width="49.44140625" customWidth="1"/>
    <col min="6910" max="6910" width="16.88671875" customWidth="1"/>
    <col min="6911" max="6911" width="0" hidden="1" customWidth="1"/>
    <col min="6912" max="6912" width="15.33203125" customWidth="1"/>
    <col min="6913" max="6913" width="12.88671875" customWidth="1"/>
    <col min="6914" max="7157" width="8.6640625" customWidth="1"/>
    <col min="7158" max="7158" width="5" customWidth="1"/>
    <col min="7159" max="7159" width="20.88671875" customWidth="1"/>
    <col min="7160" max="7160" width="15.6640625" customWidth="1"/>
    <col min="7161" max="7161" width="10.109375" customWidth="1"/>
    <col min="7164" max="7164" width="7.5546875" customWidth="1"/>
    <col min="7165" max="7165" width="49.44140625" customWidth="1"/>
    <col min="7166" max="7166" width="16.88671875" customWidth="1"/>
    <col min="7167" max="7167" width="0" hidden="1" customWidth="1"/>
    <col min="7168" max="7168" width="15.33203125" customWidth="1"/>
    <col min="7169" max="7169" width="12.88671875" customWidth="1"/>
    <col min="7170" max="7413" width="8.6640625" customWidth="1"/>
    <col min="7414" max="7414" width="5" customWidth="1"/>
    <col min="7415" max="7415" width="20.88671875" customWidth="1"/>
    <col min="7416" max="7416" width="15.6640625" customWidth="1"/>
    <col min="7417" max="7417" width="10.109375" customWidth="1"/>
    <col min="7420" max="7420" width="7.5546875" customWidth="1"/>
    <col min="7421" max="7421" width="49.44140625" customWidth="1"/>
    <col min="7422" max="7422" width="16.88671875" customWidth="1"/>
    <col min="7423" max="7423" width="0" hidden="1" customWidth="1"/>
    <col min="7424" max="7424" width="15.33203125" customWidth="1"/>
    <col min="7425" max="7425" width="12.88671875" customWidth="1"/>
    <col min="7426" max="7669" width="8.6640625" customWidth="1"/>
    <col min="7670" max="7670" width="5" customWidth="1"/>
    <col min="7671" max="7671" width="20.88671875" customWidth="1"/>
    <col min="7672" max="7672" width="15.6640625" customWidth="1"/>
    <col min="7673" max="7673" width="10.109375" customWidth="1"/>
    <col min="7676" max="7676" width="7.5546875" customWidth="1"/>
    <col min="7677" max="7677" width="49.44140625" customWidth="1"/>
    <col min="7678" max="7678" width="16.88671875" customWidth="1"/>
    <col min="7679" max="7679" width="0" hidden="1" customWidth="1"/>
    <col min="7680" max="7680" width="15.33203125" customWidth="1"/>
    <col min="7681" max="7681" width="12.88671875" customWidth="1"/>
    <col min="7682" max="7925" width="8.6640625" customWidth="1"/>
    <col min="7926" max="7926" width="5" customWidth="1"/>
    <col min="7927" max="7927" width="20.88671875" customWidth="1"/>
    <col min="7928" max="7928" width="15.6640625" customWidth="1"/>
    <col min="7929" max="7929" width="10.109375" customWidth="1"/>
    <col min="7932" max="7932" width="7.5546875" customWidth="1"/>
    <col min="7933" max="7933" width="49.44140625" customWidth="1"/>
    <col min="7934" max="7934" width="16.88671875" customWidth="1"/>
    <col min="7935" max="7935" width="0" hidden="1" customWidth="1"/>
    <col min="7936" max="7936" width="15.33203125" customWidth="1"/>
    <col min="7937" max="7937" width="12.88671875" customWidth="1"/>
    <col min="7938" max="8181" width="8.6640625" customWidth="1"/>
    <col min="8182" max="8182" width="5" customWidth="1"/>
    <col min="8183" max="8183" width="20.88671875" customWidth="1"/>
    <col min="8184" max="8184" width="15.6640625" customWidth="1"/>
    <col min="8185" max="8185" width="10.109375" customWidth="1"/>
    <col min="8188" max="8188" width="7.5546875" customWidth="1"/>
    <col min="8189" max="8189" width="49.44140625" customWidth="1"/>
    <col min="8190" max="8190" width="16.88671875" customWidth="1"/>
    <col min="8191" max="8191" width="0" hidden="1" customWidth="1"/>
    <col min="8192" max="8192" width="15.33203125" customWidth="1"/>
    <col min="8193" max="8193" width="12.88671875" customWidth="1"/>
    <col min="8194" max="8437" width="8.6640625" customWidth="1"/>
    <col min="8438" max="8438" width="5" customWidth="1"/>
    <col min="8439" max="8439" width="20.88671875" customWidth="1"/>
    <col min="8440" max="8440" width="15.6640625" customWidth="1"/>
    <col min="8441" max="8441" width="10.109375" customWidth="1"/>
    <col min="8444" max="8444" width="7.5546875" customWidth="1"/>
    <col min="8445" max="8445" width="49.44140625" customWidth="1"/>
    <col min="8446" max="8446" width="16.88671875" customWidth="1"/>
    <col min="8447" max="8447" width="0" hidden="1" customWidth="1"/>
    <col min="8448" max="8448" width="15.33203125" customWidth="1"/>
    <col min="8449" max="8449" width="12.88671875" customWidth="1"/>
    <col min="8450" max="8693" width="8.6640625" customWidth="1"/>
    <col min="8694" max="8694" width="5" customWidth="1"/>
    <col min="8695" max="8695" width="20.88671875" customWidth="1"/>
    <col min="8696" max="8696" width="15.6640625" customWidth="1"/>
    <col min="8697" max="8697" width="10.109375" customWidth="1"/>
    <col min="8700" max="8700" width="7.5546875" customWidth="1"/>
    <col min="8701" max="8701" width="49.44140625" customWidth="1"/>
    <col min="8702" max="8702" width="16.88671875" customWidth="1"/>
    <col min="8703" max="8703" width="0" hidden="1" customWidth="1"/>
    <col min="8704" max="8704" width="15.33203125" customWidth="1"/>
    <col min="8705" max="8705" width="12.88671875" customWidth="1"/>
    <col min="8706" max="8949" width="8.6640625" customWidth="1"/>
    <col min="8950" max="8950" width="5" customWidth="1"/>
    <col min="8951" max="8951" width="20.88671875" customWidth="1"/>
    <col min="8952" max="8952" width="15.6640625" customWidth="1"/>
    <col min="8953" max="8953" width="10.109375" customWidth="1"/>
    <col min="8956" max="8956" width="7.5546875" customWidth="1"/>
    <col min="8957" max="8957" width="49.44140625" customWidth="1"/>
    <col min="8958" max="8958" width="16.88671875" customWidth="1"/>
    <col min="8959" max="8959" width="0" hidden="1" customWidth="1"/>
    <col min="8960" max="8960" width="15.33203125" customWidth="1"/>
    <col min="8961" max="8961" width="12.88671875" customWidth="1"/>
    <col min="8962" max="9205" width="8.6640625" customWidth="1"/>
    <col min="9206" max="9206" width="5" customWidth="1"/>
    <col min="9207" max="9207" width="20.88671875" customWidth="1"/>
    <col min="9208" max="9208" width="15.6640625" customWidth="1"/>
    <col min="9209" max="9209" width="10.109375" customWidth="1"/>
    <col min="9212" max="9212" width="7.5546875" customWidth="1"/>
    <col min="9213" max="9213" width="49.44140625" customWidth="1"/>
    <col min="9214" max="9214" width="16.88671875" customWidth="1"/>
    <col min="9215" max="9215" width="0" hidden="1" customWidth="1"/>
    <col min="9216" max="9216" width="15.33203125" customWidth="1"/>
    <col min="9217" max="9217" width="12.88671875" customWidth="1"/>
    <col min="9218" max="9461" width="8.6640625" customWidth="1"/>
    <col min="9462" max="9462" width="5" customWidth="1"/>
    <col min="9463" max="9463" width="20.88671875" customWidth="1"/>
    <col min="9464" max="9464" width="15.6640625" customWidth="1"/>
    <col min="9465" max="9465" width="10.109375" customWidth="1"/>
    <col min="9468" max="9468" width="7.5546875" customWidth="1"/>
    <col min="9469" max="9469" width="49.44140625" customWidth="1"/>
    <col min="9470" max="9470" width="16.88671875" customWidth="1"/>
    <col min="9471" max="9471" width="0" hidden="1" customWidth="1"/>
    <col min="9472" max="9472" width="15.33203125" customWidth="1"/>
    <col min="9473" max="9473" width="12.88671875" customWidth="1"/>
    <col min="9474" max="9717" width="8.6640625" customWidth="1"/>
    <col min="9718" max="9718" width="5" customWidth="1"/>
    <col min="9719" max="9719" width="20.88671875" customWidth="1"/>
    <col min="9720" max="9720" width="15.6640625" customWidth="1"/>
    <col min="9721" max="9721" width="10.109375" customWidth="1"/>
    <col min="9724" max="9724" width="7.5546875" customWidth="1"/>
    <col min="9725" max="9725" width="49.44140625" customWidth="1"/>
    <col min="9726" max="9726" width="16.88671875" customWidth="1"/>
    <col min="9727" max="9727" width="0" hidden="1" customWidth="1"/>
    <col min="9728" max="9728" width="15.33203125" customWidth="1"/>
    <col min="9729" max="9729" width="12.88671875" customWidth="1"/>
    <col min="9730" max="9973" width="8.6640625" customWidth="1"/>
    <col min="9974" max="9974" width="5" customWidth="1"/>
    <col min="9975" max="9975" width="20.88671875" customWidth="1"/>
    <col min="9976" max="9976" width="15.6640625" customWidth="1"/>
    <col min="9977" max="9977" width="10.109375" customWidth="1"/>
    <col min="9980" max="9980" width="7.5546875" customWidth="1"/>
    <col min="9981" max="9981" width="49.44140625" customWidth="1"/>
    <col min="9982" max="9982" width="16.88671875" customWidth="1"/>
    <col min="9983" max="9983" width="0" hidden="1" customWidth="1"/>
    <col min="9984" max="9984" width="15.33203125" customWidth="1"/>
    <col min="9985" max="9985" width="12.88671875" customWidth="1"/>
    <col min="9986" max="10229" width="8.6640625" customWidth="1"/>
    <col min="10230" max="10230" width="5" customWidth="1"/>
    <col min="10231" max="10231" width="20.88671875" customWidth="1"/>
    <col min="10232" max="10232" width="15.6640625" customWidth="1"/>
    <col min="10233" max="10233" width="10.109375" customWidth="1"/>
    <col min="10236" max="10236" width="7.5546875" customWidth="1"/>
    <col min="10237" max="10237" width="49.44140625" customWidth="1"/>
    <col min="10238" max="10238" width="16.88671875" customWidth="1"/>
    <col min="10239" max="10239" width="0" hidden="1" customWidth="1"/>
    <col min="10240" max="10240" width="15.33203125" customWidth="1"/>
    <col min="10241" max="10241" width="12.88671875" customWidth="1"/>
    <col min="10242" max="10485" width="8.6640625" customWidth="1"/>
    <col min="10486" max="10486" width="5" customWidth="1"/>
    <col min="10487" max="10487" width="20.88671875" customWidth="1"/>
    <col min="10488" max="10488" width="15.6640625" customWidth="1"/>
    <col min="10489" max="10489" width="10.109375" customWidth="1"/>
    <col min="10492" max="10492" width="7.5546875" customWidth="1"/>
    <col min="10493" max="10493" width="49.44140625" customWidth="1"/>
    <col min="10494" max="10494" width="16.88671875" customWidth="1"/>
    <col min="10495" max="10495" width="0" hidden="1" customWidth="1"/>
    <col min="10496" max="10496" width="15.33203125" customWidth="1"/>
    <col min="10497" max="10497" width="12.88671875" customWidth="1"/>
    <col min="10498" max="10741" width="8.6640625" customWidth="1"/>
    <col min="10742" max="10742" width="5" customWidth="1"/>
    <col min="10743" max="10743" width="20.88671875" customWidth="1"/>
    <col min="10744" max="10744" width="15.6640625" customWidth="1"/>
    <col min="10745" max="10745" width="10.109375" customWidth="1"/>
    <col min="10748" max="10748" width="7.5546875" customWidth="1"/>
    <col min="10749" max="10749" width="49.44140625" customWidth="1"/>
    <col min="10750" max="10750" width="16.88671875" customWidth="1"/>
    <col min="10751" max="10751" width="0" hidden="1" customWidth="1"/>
    <col min="10752" max="10752" width="15.33203125" customWidth="1"/>
    <col min="10753" max="10753" width="12.88671875" customWidth="1"/>
    <col min="10754" max="10997" width="8.6640625" customWidth="1"/>
    <col min="10998" max="10998" width="5" customWidth="1"/>
    <col min="10999" max="10999" width="20.88671875" customWidth="1"/>
    <col min="11000" max="11000" width="15.6640625" customWidth="1"/>
    <col min="11001" max="11001" width="10.109375" customWidth="1"/>
    <col min="11004" max="11004" width="7.5546875" customWidth="1"/>
    <col min="11005" max="11005" width="49.44140625" customWidth="1"/>
    <col min="11006" max="11006" width="16.88671875" customWidth="1"/>
    <col min="11007" max="11007" width="0" hidden="1" customWidth="1"/>
    <col min="11008" max="11008" width="15.33203125" customWidth="1"/>
    <col min="11009" max="11009" width="12.88671875" customWidth="1"/>
    <col min="11010" max="11253" width="8.6640625" customWidth="1"/>
    <col min="11254" max="11254" width="5" customWidth="1"/>
    <col min="11255" max="11255" width="20.88671875" customWidth="1"/>
    <col min="11256" max="11256" width="15.6640625" customWidth="1"/>
    <col min="11257" max="11257" width="10.109375" customWidth="1"/>
    <col min="11260" max="11260" width="7.5546875" customWidth="1"/>
    <col min="11261" max="11261" width="49.44140625" customWidth="1"/>
    <col min="11262" max="11262" width="16.88671875" customWidth="1"/>
    <col min="11263" max="11263" width="0" hidden="1" customWidth="1"/>
    <col min="11264" max="11264" width="15.33203125" customWidth="1"/>
    <col min="11265" max="11265" width="12.88671875" customWidth="1"/>
    <col min="11266" max="11509" width="8.6640625" customWidth="1"/>
    <col min="11510" max="11510" width="5" customWidth="1"/>
    <col min="11511" max="11511" width="20.88671875" customWidth="1"/>
    <col min="11512" max="11512" width="15.6640625" customWidth="1"/>
    <col min="11513" max="11513" width="10.109375" customWidth="1"/>
    <col min="11516" max="11516" width="7.5546875" customWidth="1"/>
    <col min="11517" max="11517" width="49.44140625" customWidth="1"/>
    <col min="11518" max="11518" width="16.88671875" customWidth="1"/>
    <col min="11519" max="11519" width="0" hidden="1" customWidth="1"/>
    <col min="11520" max="11520" width="15.33203125" customWidth="1"/>
    <col min="11521" max="11521" width="12.88671875" customWidth="1"/>
    <col min="11522" max="11765" width="8.6640625" customWidth="1"/>
    <col min="11766" max="11766" width="5" customWidth="1"/>
    <col min="11767" max="11767" width="20.88671875" customWidth="1"/>
    <col min="11768" max="11768" width="15.6640625" customWidth="1"/>
    <col min="11769" max="11769" width="10.109375" customWidth="1"/>
    <col min="11772" max="11772" width="7.5546875" customWidth="1"/>
    <col min="11773" max="11773" width="49.44140625" customWidth="1"/>
    <col min="11774" max="11774" width="16.88671875" customWidth="1"/>
    <col min="11775" max="11775" width="0" hidden="1" customWidth="1"/>
    <col min="11776" max="11776" width="15.33203125" customWidth="1"/>
    <col min="11777" max="11777" width="12.88671875" customWidth="1"/>
    <col min="11778" max="12021" width="8.6640625" customWidth="1"/>
    <col min="12022" max="12022" width="5" customWidth="1"/>
    <col min="12023" max="12023" width="20.88671875" customWidth="1"/>
    <col min="12024" max="12024" width="15.6640625" customWidth="1"/>
    <col min="12025" max="12025" width="10.109375" customWidth="1"/>
    <col min="12028" max="12028" width="7.5546875" customWidth="1"/>
    <col min="12029" max="12029" width="49.44140625" customWidth="1"/>
    <col min="12030" max="12030" width="16.88671875" customWidth="1"/>
    <col min="12031" max="12031" width="0" hidden="1" customWidth="1"/>
    <col min="12032" max="12032" width="15.33203125" customWidth="1"/>
    <col min="12033" max="12033" width="12.88671875" customWidth="1"/>
    <col min="12034" max="12277" width="8.6640625" customWidth="1"/>
    <col min="12278" max="12278" width="5" customWidth="1"/>
    <col min="12279" max="12279" width="20.88671875" customWidth="1"/>
    <col min="12280" max="12280" width="15.6640625" customWidth="1"/>
    <col min="12281" max="12281" width="10.109375" customWidth="1"/>
    <col min="12284" max="12284" width="7.5546875" customWidth="1"/>
    <col min="12285" max="12285" width="49.44140625" customWidth="1"/>
    <col min="12286" max="12286" width="16.88671875" customWidth="1"/>
    <col min="12287" max="12287" width="0" hidden="1" customWidth="1"/>
    <col min="12288" max="12288" width="15.33203125" customWidth="1"/>
    <col min="12289" max="12289" width="12.88671875" customWidth="1"/>
    <col min="12290" max="12533" width="8.6640625" customWidth="1"/>
    <col min="12534" max="12534" width="5" customWidth="1"/>
    <col min="12535" max="12535" width="20.88671875" customWidth="1"/>
    <col min="12536" max="12536" width="15.6640625" customWidth="1"/>
    <col min="12537" max="12537" width="10.109375" customWidth="1"/>
    <col min="12540" max="12540" width="7.5546875" customWidth="1"/>
    <col min="12541" max="12541" width="49.44140625" customWidth="1"/>
    <col min="12542" max="12542" width="16.88671875" customWidth="1"/>
    <col min="12543" max="12543" width="0" hidden="1" customWidth="1"/>
    <col min="12544" max="12544" width="15.33203125" customWidth="1"/>
    <col min="12545" max="12545" width="12.88671875" customWidth="1"/>
    <col min="12546" max="12789" width="8.6640625" customWidth="1"/>
    <col min="12790" max="12790" width="5" customWidth="1"/>
    <col min="12791" max="12791" width="20.88671875" customWidth="1"/>
    <col min="12792" max="12792" width="15.6640625" customWidth="1"/>
    <col min="12793" max="12793" width="10.109375" customWidth="1"/>
    <col min="12796" max="12796" width="7.5546875" customWidth="1"/>
    <col min="12797" max="12797" width="49.44140625" customWidth="1"/>
    <col min="12798" max="12798" width="16.88671875" customWidth="1"/>
    <col min="12799" max="12799" width="0" hidden="1" customWidth="1"/>
    <col min="12800" max="12800" width="15.33203125" customWidth="1"/>
    <col min="12801" max="12801" width="12.88671875" customWidth="1"/>
    <col min="12802" max="13045" width="8.6640625" customWidth="1"/>
    <col min="13046" max="13046" width="5" customWidth="1"/>
    <col min="13047" max="13047" width="20.88671875" customWidth="1"/>
    <col min="13048" max="13048" width="15.6640625" customWidth="1"/>
    <col min="13049" max="13049" width="10.109375" customWidth="1"/>
    <col min="13052" max="13052" width="7.5546875" customWidth="1"/>
    <col min="13053" max="13053" width="49.44140625" customWidth="1"/>
    <col min="13054" max="13054" width="16.88671875" customWidth="1"/>
    <col min="13055" max="13055" width="0" hidden="1" customWidth="1"/>
    <col min="13056" max="13056" width="15.33203125" customWidth="1"/>
    <col min="13057" max="13057" width="12.88671875" customWidth="1"/>
    <col min="13058" max="13301" width="8.6640625" customWidth="1"/>
    <col min="13302" max="13302" width="5" customWidth="1"/>
    <col min="13303" max="13303" width="20.88671875" customWidth="1"/>
    <col min="13304" max="13304" width="15.6640625" customWidth="1"/>
    <col min="13305" max="13305" width="10.109375" customWidth="1"/>
    <col min="13308" max="13308" width="7.5546875" customWidth="1"/>
    <col min="13309" max="13309" width="49.44140625" customWidth="1"/>
    <col min="13310" max="13310" width="16.88671875" customWidth="1"/>
    <col min="13311" max="13311" width="0" hidden="1" customWidth="1"/>
    <col min="13312" max="13312" width="15.33203125" customWidth="1"/>
    <col min="13313" max="13313" width="12.88671875" customWidth="1"/>
    <col min="13314" max="13557" width="8.6640625" customWidth="1"/>
    <col min="13558" max="13558" width="5" customWidth="1"/>
    <col min="13559" max="13559" width="20.88671875" customWidth="1"/>
    <col min="13560" max="13560" width="15.6640625" customWidth="1"/>
    <col min="13561" max="13561" width="10.109375" customWidth="1"/>
    <col min="13564" max="13564" width="7.5546875" customWidth="1"/>
    <col min="13565" max="13565" width="49.44140625" customWidth="1"/>
    <col min="13566" max="13566" width="16.88671875" customWidth="1"/>
    <col min="13567" max="13567" width="0" hidden="1" customWidth="1"/>
    <col min="13568" max="13568" width="15.33203125" customWidth="1"/>
    <col min="13569" max="13569" width="12.88671875" customWidth="1"/>
    <col min="13570" max="13813" width="8.6640625" customWidth="1"/>
    <col min="13814" max="13814" width="5" customWidth="1"/>
    <col min="13815" max="13815" width="20.88671875" customWidth="1"/>
    <col min="13816" max="13816" width="15.6640625" customWidth="1"/>
    <col min="13817" max="13817" width="10.109375" customWidth="1"/>
    <col min="13820" max="13820" width="7.5546875" customWidth="1"/>
    <col min="13821" max="13821" width="49.44140625" customWidth="1"/>
    <col min="13822" max="13822" width="16.88671875" customWidth="1"/>
    <col min="13823" max="13823" width="0" hidden="1" customWidth="1"/>
    <col min="13824" max="13824" width="15.33203125" customWidth="1"/>
    <col min="13825" max="13825" width="12.88671875" customWidth="1"/>
    <col min="13826" max="14069" width="8.6640625" customWidth="1"/>
    <col min="14070" max="14070" width="5" customWidth="1"/>
    <col min="14071" max="14071" width="20.88671875" customWidth="1"/>
    <col min="14072" max="14072" width="15.6640625" customWidth="1"/>
    <col min="14073" max="14073" width="10.109375" customWidth="1"/>
    <col min="14076" max="14076" width="7.5546875" customWidth="1"/>
    <col min="14077" max="14077" width="49.44140625" customWidth="1"/>
    <col min="14078" max="14078" width="16.88671875" customWidth="1"/>
    <col min="14079" max="14079" width="0" hidden="1" customWidth="1"/>
    <col min="14080" max="14080" width="15.33203125" customWidth="1"/>
    <col min="14081" max="14081" width="12.88671875" customWidth="1"/>
    <col min="14082" max="14325" width="8.6640625" customWidth="1"/>
    <col min="14326" max="14326" width="5" customWidth="1"/>
    <col min="14327" max="14327" width="20.88671875" customWidth="1"/>
    <col min="14328" max="14328" width="15.6640625" customWidth="1"/>
    <col min="14329" max="14329" width="10.109375" customWidth="1"/>
    <col min="14332" max="14332" width="7.5546875" customWidth="1"/>
    <col min="14333" max="14333" width="49.44140625" customWidth="1"/>
    <col min="14334" max="14334" width="16.88671875" customWidth="1"/>
    <col min="14335" max="14335" width="0" hidden="1" customWidth="1"/>
    <col min="14336" max="14336" width="15.33203125" customWidth="1"/>
    <col min="14337" max="14337" width="12.88671875" customWidth="1"/>
    <col min="14338" max="14581" width="8.6640625" customWidth="1"/>
    <col min="14582" max="14582" width="5" customWidth="1"/>
    <col min="14583" max="14583" width="20.88671875" customWidth="1"/>
    <col min="14584" max="14584" width="15.6640625" customWidth="1"/>
    <col min="14585" max="14585" width="10.109375" customWidth="1"/>
    <col min="14588" max="14588" width="7.5546875" customWidth="1"/>
    <col min="14589" max="14589" width="49.44140625" customWidth="1"/>
    <col min="14590" max="14590" width="16.88671875" customWidth="1"/>
    <col min="14591" max="14591" width="0" hidden="1" customWidth="1"/>
    <col min="14592" max="14592" width="15.33203125" customWidth="1"/>
    <col min="14593" max="14593" width="12.88671875" customWidth="1"/>
    <col min="14594" max="14837" width="8.6640625" customWidth="1"/>
    <col min="14838" max="14838" width="5" customWidth="1"/>
    <col min="14839" max="14839" width="20.88671875" customWidth="1"/>
    <col min="14840" max="14840" width="15.6640625" customWidth="1"/>
    <col min="14841" max="14841" width="10.109375" customWidth="1"/>
    <col min="14844" max="14844" width="7.5546875" customWidth="1"/>
    <col min="14845" max="14845" width="49.44140625" customWidth="1"/>
    <col min="14846" max="14846" width="16.88671875" customWidth="1"/>
    <col min="14847" max="14847" width="0" hidden="1" customWidth="1"/>
    <col min="14848" max="14848" width="15.33203125" customWidth="1"/>
    <col min="14849" max="14849" width="12.88671875" customWidth="1"/>
    <col min="14850" max="15093" width="8.6640625" customWidth="1"/>
    <col min="15094" max="15094" width="5" customWidth="1"/>
    <col min="15095" max="15095" width="20.88671875" customWidth="1"/>
    <col min="15096" max="15096" width="15.6640625" customWidth="1"/>
    <col min="15097" max="15097" width="10.109375" customWidth="1"/>
    <col min="15100" max="15100" width="7.5546875" customWidth="1"/>
    <col min="15101" max="15101" width="49.44140625" customWidth="1"/>
    <col min="15102" max="15102" width="16.88671875" customWidth="1"/>
    <col min="15103" max="15103" width="0" hidden="1" customWidth="1"/>
    <col min="15104" max="15104" width="15.33203125" customWidth="1"/>
    <col min="15105" max="15105" width="12.88671875" customWidth="1"/>
    <col min="15106" max="15349" width="8.6640625" customWidth="1"/>
    <col min="15350" max="15350" width="5" customWidth="1"/>
    <col min="15351" max="15351" width="20.88671875" customWidth="1"/>
    <col min="15352" max="15352" width="15.6640625" customWidth="1"/>
    <col min="15353" max="15353" width="10.109375" customWidth="1"/>
    <col min="15356" max="15356" width="7.5546875" customWidth="1"/>
    <col min="15357" max="15357" width="49.44140625" customWidth="1"/>
    <col min="15358" max="15358" width="16.88671875" customWidth="1"/>
    <col min="15359" max="15359" width="0" hidden="1" customWidth="1"/>
    <col min="15360" max="15360" width="15.33203125" customWidth="1"/>
    <col min="15361" max="15361" width="12.88671875" customWidth="1"/>
    <col min="15362" max="15605" width="8.6640625" customWidth="1"/>
    <col min="15606" max="15606" width="5" customWidth="1"/>
    <col min="15607" max="15607" width="20.88671875" customWidth="1"/>
    <col min="15608" max="15608" width="15.6640625" customWidth="1"/>
    <col min="15609" max="15609" width="10.109375" customWidth="1"/>
    <col min="15612" max="15612" width="7.5546875" customWidth="1"/>
    <col min="15613" max="15613" width="49.44140625" customWidth="1"/>
    <col min="15614" max="15614" width="16.88671875" customWidth="1"/>
    <col min="15615" max="15615" width="0" hidden="1" customWidth="1"/>
    <col min="15616" max="15616" width="15.33203125" customWidth="1"/>
    <col min="15617" max="15617" width="12.88671875" customWidth="1"/>
    <col min="15618" max="15861" width="8.6640625" customWidth="1"/>
    <col min="15862" max="15862" width="5" customWidth="1"/>
    <col min="15863" max="15863" width="20.88671875" customWidth="1"/>
    <col min="15864" max="15864" width="15.6640625" customWidth="1"/>
    <col min="15865" max="15865" width="10.109375" customWidth="1"/>
    <col min="15868" max="15868" width="7.5546875" customWidth="1"/>
    <col min="15869" max="15869" width="49.44140625" customWidth="1"/>
    <col min="15870" max="15870" width="16.88671875" customWidth="1"/>
    <col min="15871" max="15871" width="0" hidden="1" customWidth="1"/>
    <col min="15872" max="15872" width="15.33203125" customWidth="1"/>
    <col min="15873" max="15873" width="12.88671875" customWidth="1"/>
    <col min="15874" max="16117" width="8.6640625" customWidth="1"/>
    <col min="16118" max="16118" width="5" customWidth="1"/>
    <col min="16119" max="16119" width="20.88671875" customWidth="1"/>
    <col min="16120" max="16120" width="15.6640625" customWidth="1"/>
    <col min="16121" max="16121" width="10.109375" customWidth="1"/>
    <col min="16124" max="16124" width="7.5546875" customWidth="1"/>
    <col min="16125" max="16125" width="49.44140625" customWidth="1"/>
    <col min="16126" max="16126" width="16.88671875" customWidth="1"/>
    <col min="16127" max="16127" width="0" hidden="1" customWidth="1"/>
    <col min="16128" max="16128" width="15.33203125" customWidth="1"/>
    <col min="16129" max="16129" width="12.88671875" customWidth="1"/>
    <col min="16130" max="16373" width="8.6640625" customWidth="1"/>
    <col min="16374" max="16374" width="5" customWidth="1"/>
    <col min="16375" max="16375" width="20.88671875" customWidth="1"/>
    <col min="16376" max="16376" width="15.6640625" customWidth="1"/>
    <col min="16377" max="16384" width="10.109375" customWidth="1"/>
  </cols>
  <sheetData>
    <row r="1" spans="1:9" ht="60" customHeight="1">
      <c r="A1" s="48" t="s">
        <v>107</v>
      </c>
      <c r="B1" s="48"/>
      <c r="C1" s="48"/>
      <c r="D1"/>
      <c r="E1"/>
    </row>
    <row r="2" spans="1:9" ht="15" thickBot="1"/>
    <row r="3" spans="1:9" ht="84.6" customHeight="1" thickBot="1">
      <c r="A3" s="21" t="s">
        <v>0</v>
      </c>
      <c r="B3" s="22" t="s">
        <v>1</v>
      </c>
      <c r="C3" s="22" t="s">
        <v>2</v>
      </c>
      <c r="D3" s="22" t="s">
        <v>3</v>
      </c>
      <c r="E3" s="23" t="s">
        <v>4</v>
      </c>
      <c r="F3" s="39" t="s">
        <v>3</v>
      </c>
      <c r="G3" s="40" t="s">
        <v>4</v>
      </c>
      <c r="H3" s="39" t="s">
        <v>3</v>
      </c>
      <c r="I3" s="40" t="s">
        <v>109</v>
      </c>
    </row>
    <row r="4" spans="1:9" ht="15.6">
      <c r="A4" s="20"/>
      <c r="B4" s="27" t="s">
        <v>108</v>
      </c>
      <c r="C4" s="27">
        <f>'[1]Исх. дан.'!D8</f>
        <v>294</v>
      </c>
      <c r="D4" s="33"/>
      <c r="E4" s="34"/>
      <c r="F4" s="41"/>
      <c r="G4" s="41"/>
      <c r="H4" s="41"/>
      <c r="I4" s="41"/>
    </row>
    <row r="5" spans="1:9" ht="12.75" customHeight="1">
      <c r="A5" s="55" t="s">
        <v>5</v>
      </c>
      <c r="B5" s="56"/>
      <c r="C5" s="56"/>
      <c r="D5" s="28"/>
      <c r="E5" s="35"/>
      <c r="F5" s="41"/>
      <c r="G5" s="41"/>
      <c r="H5" s="41"/>
      <c r="I5" s="41"/>
    </row>
    <row r="6" spans="1:9" ht="24">
      <c r="A6" s="4" t="s">
        <v>6</v>
      </c>
      <c r="B6" s="5" t="s">
        <v>7</v>
      </c>
      <c r="C6" s="5"/>
      <c r="D6" s="29">
        <v>20491.879717510477</v>
      </c>
      <c r="E6" s="36">
        <v>5.8083559289995685</v>
      </c>
      <c r="F6" s="43">
        <f>G6*C$4*12</f>
        <v>22367.52</v>
      </c>
      <c r="G6" s="44">
        <v>6.34</v>
      </c>
      <c r="H6" s="41">
        <f>I6*C$4*12</f>
        <v>23637.599999999999</v>
      </c>
      <c r="I6" s="57">
        <v>6.7</v>
      </c>
    </row>
    <row r="7" spans="1:9" ht="12.75" customHeight="1">
      <c r="A7" s="4" t="s">
        <v>8</v>
      </c>
      <c r="B7" s="51" t="s">
        <v>9</v>
      </c>
      <c r="C7" s="51"/>
      <c r="D7" s="28"/>
      <c r="E7" s="35"/>
      <c r="F7" s="43"/>
      <c r="G7" s="43"/>
      <c r="H7" s="41"/>
      <c r="I7" s="41"/>
    </row>
    <row r="8" spans="1:9" s="9" customFormat="1">
      <c r="A8" s="6" t="s">
        <v>10</v>
      </c>
      <c r="B8" s="7" t="s">
        <v>11</v>
      </c>
      <c r="C8" s="8" t="s">
        <v>12</v>
      </c>
      <c r="D8" s="30"/>
      <c r="E8" s="37"/>
      <c r="F8" s="43"/>
      <c r="G8" s="43"/>
      <c r="H8" s="41"/>
      <c r="I8" s="41"/>
    </row>
    <row r="9" spans="1:9" s="9" customFormat="1">
      <c r="A9" s="6" t="s">
        <v>13</v>
      </c>
      <c r="B9" s="7" t="s">
        <v>14</v>
      </c>
      <c r="C9" s="8" t="s">
        <v>15</v>
      </c>
      <c r="D9" s="30"/>
      <c r="E9" s="37"/>
      <c r="F9" s="43"/>
      <c r="G9" s="43"/>
      <c r="H9" s="41"/>
      <c r="I9" s="41"/>
    </row>
    <row r="10" spans="1:9" ht="12.75" customHeight="1">
      <c r="A10" s="4" t="s">
        <v>16</v>
      </c>
      <c r="B10" s="51" t="s">
        <v>17</v>
      </c>
      <c r="C10" s="51"/>
      <c r="D10" s="28"/>
      <c r="E10" s="35"/>
      <c r="F10" s="43"/>
      <c r="G10" s="43"/>
      <c r="H10" s="41"/>
      <c r="I10" s="41"/>
    </row>
    <row r="11" spans="1:9" s="9" customFormat="1">
      <c r="A11" s="6" t="s">
        <v>18</v>
      </c>
      <c r="B11" s="7" t="s">
        <v>19</v>
      </c>
      <c r="C11" s="8" t="s">
        <v>20</v>
      </c>
      <c r="D11" s="30"/>
      <c r="E11" s="37"/>
      <c r="F11" s="43"/>
      <c r="G11" s="43"/>
      <c r="H11" s="41"/>
      <c r="I11" s="41"/>
    </row>
    <row r="12" spans="1:9" s="9" customFormat="1" ht="22.8">
      <c r="A12" s="6" t="s">
        <v>21</v>
      </c>
      <c r="B12" s="7" t="s">
        <v>22</v>
      </c>
      <c r="C12" s="8" t="s">
        <v>23</v>
      </c>
      <c r="D12" s="30"/>
      <c r="E12" s="37"/>
      <c r="F12" s="43"/>
      <c r="G12" s="43"/>
      <c r="H12" s="41"/>
      <c r="I12" s="41"/>
    </row>
    <row r="13" spans="1:9" s="9" customFormat="1" ht="22.8">
      <c r="A13" s="6" t="s">
        <v>24</v>
      </c>
      <c r="B13" s="7" t="s">
        <v>25</v>
      </c>
      <c r="C13" s="8" t="s">
        <v>23</v>
      </c>
      <c r="D13" s="30"/>
      <c r="E13" s="37"/>
      <c r="F13" s="43"/>
      <c r="G13" s="43"/>
      <c r="H13" s="41"/>
      <c r="I13" s="41"/>
    </row>
    <row r="14" spans="1:9" s="9" customFormat="1" ht="22.8">
      <c r="A14" s="6" t="s">
        <v>26</v>
      </c>
      <c r="B14" s="7" t="s">
        <v>27</v>
      </c>
      <c r="C14" s="8" t="s">
        <v>23</v>
      </c>
      <c r="D14" s="30"/>
      <c r="E14" s="37"/>
      <c r="F14" s="43"/>
      <c r="G14" s="43"/>
      <c r="H14" s="41"/>
      <c r="I14" s="41"/>
    </row>
    <row r="15" spans="1:9" s="9" customFormat="1" ht="22.8">
      <c r="A15" s="6" t="s">
        <v>28</v>
      </c>
      <c r="B15" s="7" t="s">
        <v>29</v>
      </c>
      <c r="C15" s="8" t="s">
        <v>23</v>
      </c>
      <c r="D15" s="30"/>
      <c r="E15" s="37"/>
      <c r="F15" s="43"/>
      <c r="G15" s="43"/>
      <c r="H15" s="41"/>
      <c r="I15" s="41"/>
    </row>
    <row r="16" spans="1:9" ht="12.75" customHeight="1">
      <c r="A16" s="4" t="s">
        <v>30</v>
      </c>
      <c r="B16" s="51" t="s">
        <v>31</v>
      </c>
      <c r="C16" s="51"/>
      <c r="D16" s="28"/>
      <c r="E16" s="35"/>
      <c r="F16" s="43"/>
      <c r="G16" s="43"/>
      <c r="H16" s="41"/>
      <c r="I16" s="41"/>
    </row>
    <row r="17" spans="1:9" s="9" customFormat="1">
      <c r="A17" s="6" t="s">
        <v>32</v>
      </c>
      <c r="B17" s="7" t="s">
        <v>33</v>
      </c>
      <c r="C17" s="8" t="s">
        <v>34</v>
      </c>
      <c r="D17" s="30"/>
      <c r="E17" s="37"/>
      <c r="F17" s="43"/>
      <c r="G17" s="43"/>
      <c r="H17" s="41"/>
      <c r="I17" s="41"/>
    </row>
    <row r="18" spans="1:9" s="9" customFormat="1">
      <c r="A18" s="6" t="s">
        <v>35</v>
      </c>
      <c r="B18" s="7" t="s">
        <v>36</v>
      </c>
      <c r="C18" s="8" t="s">
        <v>34</v>
      </c>
      <c r="D18" s="30"/>
      <c r="E18" s="37"/>
      <c r="F18" s="43"/>
      <c r="G18" s="43"/>
      <c r="H18" s="41"/>
      <c r="I18" s="41"/>
    </row>
    <row r="19" spans="1:9" s="9" customFormat="1" ht="22.8">
      <c r="A19" s="6" t="s">
        <v>37</v>
      </c>
      <c r="B19" s="7" t="s">
        <v>38</v>
      </c>
      <c r="C19" s="8" t="s">
        <v>23</v>
      </c>
      <c r="D19" s="30"/>
      <c r="E19" s="37"/>
      <c r="F19" s="43"/>
      <c r="G19" s="43"/>
      <c r="H19" s="41"/>
      <c r="I19" s="41"/>
    </row>
    <row r="20" spans="1:9" s="9" customFormat="1" ht="22.8">
      <c r="A20" s="6" t="s">
        <v>39</v>
      </c>
      <c r="B20" s="7" t="s">
        <v>40</v>
      </c>
      <c r="C20" s="8" t="s">
        <v>23</v>
      </c>
      <c r="D20" s="30"/>
      <c r="E20" s="37"/>
      <c r="F20" s="43"/>
      <c r="G20" s="43"/>
      <c r="H20" s="41"/>
      <c r="I20" s="41"/>
    </row>
    <row r="21" spans="1:9" s="9" customFormat="1" ht="22.8">
      <c r="A21" s="6" t="s">
        <v>41</v>
      </c>
      <c r="B21" s="7" t="s">
        <v>42</v>
      </c>
      <c r="C21" s="8" t="s">
        <v>23</v>
      </c>
      <c r="D21" s="30"/>
      <c r="E21" s="37"/>
      <c r="F21" s="43"/>
      <c r="G21" s="43"/>
      <c r="H21" s="41"/>
      <c r="I21" s="41"/>
    </row>
    <row r="22" spans="1:9" s="9" customFormat="1" ht="22.8">
      <c r="A22" s="6" t="s">
        <v>43</v>
      </c>
      <c r="B22" s="7" t="s">
        <v>44</v>
      </c>
      <c r="C22" s="8" t="s">
        <v>23</v>
      </c>
      <c r="D22" s="30"/>
      <c r="E22" s="37"/>
      <c r="F22" s="43"/>
      <c r="G22" s="43"/>
      <c r="H22" s="41"/>
      <c r="I22" s="41"/>
    </row>
    <row r="23" spans="1:9" s="9" customFormat="1" ht="22.8">
      <c r="A23" s="6" t="s">
        <v>45</v>
      </c>
      <c r="B23" s="7" t="s">
        <v>46</v>
      </c>
      <c r="C23" s="8" t="s">
        <v>23</v>
      </c>
      <c r="D23" s="30"/>
      <c r="E23" s="37"/>
      <c r="F23" s="43"/>
      <c r="G23" s="43"/>
      <c r="H23" s="41"/>
      <c r="I23" s="41"/>
    </row>
    <row r="24" spans="1:9" s="9" customFormat="1">
      <c r="A24" s="6" t="s">
        <v>47</v>
      </c>
      <c r="B24" s="7" t="s">
        <v>48</v>
      </c>
      <c r="C24" s="8" t="s">
        <v>20</v>
      </c>
      <c r="D24" s="30"/>
      <c r="E24" s="37"/>
      <c r="F24" s="43"/>
      <c r="G24" s="43"/>
      <c r="H24" s="41"/>
      <c r="I24" s="41"/>
    </row>
    <row r="25" spans="1:9" s="9" customFormat="1">
      <c r="A25" s="6" t="s">
        <v>49</v>
      </c>
      <c r="B25" s="7" t="s">
        <v>50</v>
      </c>
      <c r="C25" s="8" t="s">
        <v>34</v>
      </c>
      <c r="D25" s="30"/>
      <c r="E25" s="37"/>
      <c r="F25" s="43"/>
      <c r="G25" s="43"/>
      <c r="H25" s="41"/>
      <c r="I25" s="41"/>
    </row>
    <row r="26" spans="1:9" ht="12.75" customHeight="1">
      <c r="A26" s="55" t="s">
        <v>51</v>
      </c>
      <c r="B26" s="56"/>
      <c r="C26" s="56"/>
      <c r="D26" s="28"/>
      <c r="E26" s="35"/>
      <c r="F26" s="43"/>
      <c r="G26" s="43"/>
      <c r="H26" s="41"/>
      <c r="I26" s="41"/>
    </row>
    <row r="27" spans="1:9" ht="24">
      <c r="A27" s="4" t="s">
        <v>52</v>
      </c>
      <c r="B27" s="5" t="s">
        <v>53</v>
      </c>
      <c r="C27" s="8"/>
      <c r="D27" s="29"/>
      <c r="E27" s="36"/>
      <c r="F27" s="43"/>
      <c r="G27" s="43"/>
      <c r="H27" s="41"/>
      <c r="I27" s="41"/>
    </row>
    <row r="28" spans="1:9">
      <c r="A28" s="4" t="s">
        <v>54</v>
      </c>
      <c r="B28" s="49" t="s">
        <v>55</v>
      </c>
      <c r="C28" s="50"/>
      <c r="D28" s="28"/>
      <c r="E28" s="35"/>
      <c r="F28" s="43"/>
      <c r="G28" s="43"/>
      <c r="H28" s="41"/>
      <c r="I28" s="41"/>
    </row>
    <row r="29" spans="1:9" ht="22.8">
      <c r="A29" s="6" t="s">
        <v>56</v>
      </c>
      <c r="B29" s="10" t="s">
        <v>57</v>
      </c>
      <c r="C29" s="10" t="s">
        <v>58</v>
      </c>
      <c r="D29" s="29">
        <v>425.92821583740022</v>
      </c>
      <c r="E29" s="36">
        <v>0.120727952334864</v>
      </c>
      <c r="F29" s="44">
        <f>G29*C$4*12</f>
        <v>458.64</v>
      </c>
      <c r="G29" s="44">
        <v>0.13</v>
      </c>
      <c r="H29" s="41">
        <f t="shared" ref="H7:H54" si="0">I29*C$4*12</f>
        <v>493.92000000000007</v>
      </c>
      <c r="I29" s="41">
        <v>0.14000000000000001</v>
      </c>
    </row>
    <row r="30" spans="1:9" ht="12.75" customHeight="1">
      <c r="A30" s="4" t="s">
        <v>59</v>
      </c>
      <c r="B30" s="51" t="s">
        <v>60</v>
      </c>
      <c r="C30" s="51"/>
      <c r="D30" s="31"/>
      <c r="E30" s="38"/>
      <c r="F30" s="44"/>
      <c r="G30" s="44"/>
      <c r="H30" s="41"/>
      <c r="I30" s="41"/>
    </row>
    <row r="31" spans="1:9">
      <c r="A31" s="6" t="s">
        <v>61</v>
      </c>
      <c r="B31" s="7" t="s">
        <v>62</v>
      </c>
      <c r="C31" s="8" t="s">
        <v>34</v>
      </c>
      <c r="D31" s="29">
        <v>1230.459290196934</v>
      </c>
      <c r="E31" s="36">
        <v>0.34876964007849609</v>
      </c>
      <c r="F31" s="44">
        <f t="shared" ref="F31:F52" si="1">G31*C$4*12</f>
        <v>1340.6399999999999</v>
      </c>
      <c r="G31" s="44">
        <v>0.38</v>
      </c>
      <c r="H31" s="41">
        <f t="shared" si="0"/>
        <v>1411.2</v>
      </c>
      <c r="I31" s="41">
        <v>0.4</v>
      </c>
    </row>
    <row r="32" spans="1:9">
      <c r="A32" s="6" t="s">
        <v>63</v>
      </c>
      <c r="B32" s="11" t="s">
        <v>64</v>
      </c>
      <c r="C32" s="8" t="s">
        <v>34</v>
      </c>
      <c r="D32" s="29">
        <v>141.9760719458001</v>
      </c>
      <c r="E32" s="36">
        <v>4.0242650778288008E-2</v>
      </c>
      <c r="F32" s="44">
        <f t="shared" si="1"/>
        <v>141.12</v>
      </c>
      <c r="G32" s="44">
        <v>0.04</v>
      </c>
      <c r="H32" s="41">
        <f t="shared" si="0"/>
        <v>141.12</v>
      </c>
      <c r="I32" s="41">
        <v>0.04</v>
      </c>
    </row>
    <row r="33" spans="1:9">
      <c r="A33" s="6" t="s">
        <v>65</v>
      </c>
      <c r="B33" s="7" t="s">
        <v>66</v>
      </c>
      <c r="C33" s="8" t="s">
        <v>67</v>
      </c>
      <c r="D33" s="29">
        <v>5111.1385900488031</v>
      </c>
      <c r="E33" s="36">
        <v>1.4487354280183682</v>
      </c>
      <c r="F33" s="44">
        <f t="shared" si="1"/>
        <v>5574.2400000000007</v>
      </c>
      <c r="G33" s="44">
        <v>1.58</v>
      </c>
      <c r="H33" s="41">
        <f t="shared" si="0"/>
        <v>5891.7599999999993</v>
      </c>
      <c r="I33" s="41">
        <v>1.67</v>
      </c>
    </row>
    <row r="34" spans="1:9">
      <c r="A34" s="6" t="s">
        <v>68</v>
      </c>
      <c r="B34" s="3" t="s">
        <v>69</v>
      </c>
      <c r="C34" s="8" t="s">
        <v>70</v>
      </c>
      <c r="D34" s="29">
        <v>1419.7607194580009</v>
      </c>
      <c r="E34" s="36">
        <v>0.40242650778288008</v>
      </c>
      <c r="F34" s="44">
        <f t="shared" si="1"/>
        <v>1552.3200000000002</v>
      </c>
      <c r="G34" s="44">
        <v>0.44</v>
      </c>
      <c r="H34" s="41">
        <f t="shared" si="0"/>
        <v>1622.88</v>
      </c>
      <c r="I34" s="41">
        <v>0.46</v>
      </c>
    </row>
    <row r="35" spans="1:9" ht="22.8">
      <c r="A35" s="6" t="s">
        <v>71</v>
      </c>
      <c r="B35" s="3" t="s">
        <v>72</v>
      </c>
      <c r="C35" s="8" t="s">
        <v>34</v>
      </c>
      <c r="D35" s="29">
        <v>520.57893046793367</v>
      </c>
      <c r="E35" s="36">
        <v>0.14755638618705602</v>
      </c>
      <c r="F35" s="44">
        <f t="shared" si="1"/>
        <v>564.48</v>
      </c>
      <c r="G35" s="44">
        <v>0.16</v>
      </c>
      <c r="H35" s="41">
        <f t="shared" si="0"/>
        <v>599.76</v>
      </c>
      <c r="I35" s="41">
        <v>0.17</v>
      </c>
    </row>
    <row r="36" spans="1:9" ht="22.8">
      <c r="A36" s="6" t="s">
        <v>73</v>
      </c>
      <c r="B36" s="3" t="s">
        <v>74</v>
      </c>
      <c r="C36" s="8" t="s">
        <v>75</v>
      </c>
      <c r="D36" s="29">
        <v>4543.2343022656032</v>
      </c>
      <c r="E36" s="36">
        <v>1.2877648249052163</v>
      </c>
      <c r="F36" s="44">
        <f t="shared" si="1"/>
        <v>4974.4799999999996</v>
      </c>
      <c r="G36" s="44">
        <v>1.41</v>
      </c>
      <c r="H36" s="41">
        <f t="shared" si="0"/>
        <v>5256.72</v>
      </c>
      <c r="I36" s="41">
        <v>1.49</v>
      </c>
    </row>
    <row r="37" spans="1:9" s="9" customFormat="1">
      <c r="A37" s="12" t="s">
        <v>76</v>
      </c>
      <c r="B37" s="3" t="s">
        <v>77</v>
      </c>
      <c r="C37" s="8" t="s">
        <v>34</v>
      </c>
      <c r="D37" s="29">
        <v>757.20571704426709</v>
      </c>
      <c r="E37" s="36">
        <v>0.21462747081753603</v>
      </c>
      <c r="F37" s="44">
        <f t="shared" si="1"/>
        <v>811.44</v>
      </c>
      <c r="G37" s="44">
        <v>0.23</v>
      </c>
      <c r="H37" s="41">
        <f t="shared" si="0"/>
        <v>846.72</v>
      </c>
      <c r="I37" s="41">
        <v>0.24</v>
      </c>
    </row>
    <row r="38" spans="1:9" s="9" customFormat="1" ht="22.8">
      <c r="A38" s="13" t="s">
        <v>78</v>
      </c>
      <c r="B38" s="3" t="s">
        <v>79</v>
      </c>
      <c r="C38" s="8" t="s">
        <v>23</v>
      </c>
      <c r="D38" s="29">
        <v>3691.3778705908021</v>
      </c>
      <c r="E38" s="36">
        <v>1.046308920235488</v>
      </c>
      <c r="F38" s="44">
        <f t="shared" si="1"/>
        <v>4021.9199999999996</v>
      </c>
      <c r="G38" s="44">
        <v>1.1399999999999999</v>
      </c>
      <c r="H38" s="41">
        <f t="shared" si="0"/>
        <v>4233.6000000000004</v>
      </c>
      <c r="I38" s="41">
        <v>1.2</v>
      </c>
    </row>
    <row r="39" spans="1:9" s="9" customFormat="1" ht="22.8">
      <c r="A39" s="6" t="s">
        <v>80</v>
      </c>
      <c r="B39" s="3" t="s">
        <v>81</v>
      </c>
      <c r="C39" s="8" t="s">
        <v>82</v>
      </c>
      <c r="D39" s="29">
        <v>425.92821583740022</v>
      </c>
      <c r="E39" s="36">
        <v>0.120727952334864</v>
      </c>
      <c r="F39" s="44">
        <f t="shared" si="1"/>
        <v>458.64</v>
      </c>
      <c r="G39" s="44">
        <v>0.13</v>
      </c>
      <c r="H39" s="41">
        <f t="shared" si="0"/>
        <v>493.92000000000007</v>
      </c>
      <c r="I39" s="41">
        <v>0.14000000000000001</v>
      </c>
    </row>
    <row r="40" spans="1:9" s="9" customFormat="1">
      <c r="A40" s="6" t="s">
        <v>83</v>
      </c>
      <c r="B40" s="3" t="s">
        <v>84</v>
      </c>
      <c r="C40" s="8" t="s">
        <v>82</v>
      </c>
      <c r="D40" s="29">
        <v>283.9521438916002</v>
      </c>
      <c r="E40" s="36">
        <v>8.0485301556576017E-2</v>
      </c>
      <c r="F40" s="44">
        <f t="shared" si="1"/>
        <v>317.52</v>
      </c>
      <c r="G40" s="44">
        <v>0.09</v>
      </c>
      <c r="H40" s="41">
        <f t="shared" si="0"/>
        <v>317.52</v>
      </c>
      <c r="I40" s="41">
        <v>0.09</v>
      </c>
    </row>
    <row r="41" spans="1:9" s="9" customFormat="1">
      <c r="A41" s="6" t="s">
        <v>85</v>
      </c>
      <c r="B41" s="3" t="s">
        <v>86</v>
      </c>
      <c r="C41" s="8" t="s">
        <v>70</v>
      </c>
      <c r="D41" s="29">
        <v>283.9521438916002</v>
      </c>
      <c r="E41" s="36">
        <v>8.0485301556576017E-2</v>
      </c>
      <c r="F41" s="44">
        <f t="shared" si="1"/>
        <v>317.52</v>
      </c>
      <c r="G41" s="44">
        <v>0.09</v>
      </c>
      <c r="H41" s="41">
        <f t="shared" si="0"/>
        <v>317.52</v>
      </c>
      <c r="I41" s="41">
        <v>0.09</v>
      </c>
    </row>
    <row r="42" spans="1:9" s="14" customFormat="1" ht="12.75" customHeight="1">
      <c r="A42" s="4" t="s">
        <v>87</v>
      </c>
      <c r="B42" s="52" t="s">
        <v>88</v>
      </c>
      <c r="C42" s="52"/>
      <c r="D42" s="31"/>
      <c r="E42" s="38"/>
      <c r="F42" s="44"/>
      <c r="G42" s="44"/>
      <c r="H42" s="41"/>
      <c r="I42" s="41"/>
    </row>
    <row r="43" spans="1:9" s="9" customFormat="1">
      <c r="A43" s="6" t="s">
        <v>89</v>
      </c>
      <c r="B43" s="3" t="s">
        <v>90</v>
      </c>
      <c r="C43" s="8" t="s">
        <v>34</v>
      </c>
      <c r="D43" s="29">
        <v>709.88035972900047</v>
      </c>
      <c r="E43" s="36">
        <v>0.20121325389144004</v>
      </c>
      <c r="F43" s="44">
        <f t="shared" si="1"/>
        <v>776.16000000000008</v>
      </c>
      <c r="G43" s="44">
        <v>0.22</v>
      </c>
      <c r="H43" s="41">
        <f t="shared" si="0"/>
        <v>811.44</v>
      </c>
      <c r="I43" s="41">
        <v>0.23</v>
      </c>
    </row>
    <row r="44" spans="1:9" ht="12.75" customHeight="1">
      <c r="A44" s="53" t="s">
        <v>91</v>
      </c>
      <c r="B44" s="54"/>
      <c r="C44" s="54"/>
      <c r="D44" s="31"/>
      <c r="E44" s="38"/>
      <c r="F44" s="44"/>
      <c r="G44" s="44"/>
      <c r="H44" s="41"/>
      <c r="I44" s="41"/>
    </row>
    <row r="45" spans="1:9">
      <c r="A45" s="15" t="s">
        <v>92</v>
      </c>
      <c r="B45" s="16" t="s">
        <v>93</v>
      </c>
      <c r="C45" s="17" t="s">
        <v>70</v>
      </c>
      <c r="D45" s="29">
        <v>5584.392163201469</v>
      </c>
      <c r="E45" s="36">
        <v>1.5828775972793279</v>
      </c>
      <c r="F45" s="44">
        <f t="shared" si="1"/>
        <v>6103.4400000000005</v>
      </c>
      <c r="G45" s="44">
        <v>1.73</v>
      </c>
      <c r="H45" s="41">
        <f t="shared" si="0"/>
        <v>6456.24</v>
      </c>
      <c r="I45" s="41">
        <v>1.83</v>
      </c>
    </row>
    <row r="46" spans="1:9">
      <c r="A46" s="2" t="s">
        <v>94</v>
      </c>
      <c r="B46" s="3" t="s">
        <v>95</v>
      </c>
      <c r="C46" s="18" t="s">
        <v>70</v>
      </c>
      <c r="D46" s="29">
        <v>283.9521438916002</v>
      </c>
      <c r="E46" s="36">
        <v>8.0485301556576017E-2</v>
      </c>
      <c r="F46" s="44">
        <f t="shared" si="1"/>
        <v>317.52</v>
      </c>
      <c r="G46" s="44">
        <v>0.09</v>
      </c>
      <c r="H46" s="41">
        <f t="shared" si="0"/>
        <v>352.8</v>
      </c>
      <c r="I46" s="41">
        <v>0.1</v>
      </c>
    </row>
    <row r="47" spans="1:9" ht="22.8">
      <c r="A47" s="2" t="s">
        <v>96</v>
      </c>
      <c r="B47" s="3" t="s">
        <v>97</v>
      </c>
      <c r="C47" s="18" t="s">
        <v>23</v>
      </c>
      <c r="D47" s="29">
        <v>473.25357315266689</v>
      </c>
      <c r="E47" s="36">
        <v>0.13414216926096001</v>
      </c>
      <c r="F47" s="44">
        <f t="shared" si="1"/>
        <v>529.20000000000005</v>
      </c>
      <c r="G47" s="44">
        <v>0.15</v>
      </c>
      <c r="H47" s="41">
        <f t="shared" si="0"/>
        <v>564.48</v>
      </c>
      <c r="I47" s="41">
        <v>0.16</v>
      </c>
    </row>
    <row r="48" spans="1:9">
      <c r="A48" s="2" t="s">
        <v>98</v>
      </c>
      <c r="B48" s="3" t="s">
        <v>99</v>
      </c>
      <c r="C48" s="18" t="s">
        <v>70</v>
      </c>
      <c r="D48" s="29">
        <v>1277.7846475122008</v>
      </c>
      <c r="E48" s="36">
        <v>0.36218385700459205</v>
      </c>
      <c r="F48" s="44">
        <f t="shared" si="1"/>
        <v>1411.2</v>
      </c>
      <c r="G48" s="44">
        <v>0.4</v>
      </c>
      <c r="H48" s="41">
        <f t="shared" si="0"/>
        <v>1481.7599999999998</v>
      </c>
      <c r="I48" s="41">
        <v>0.42</v>
      </c>
    </row>
    <row r="49" spans="1:9">
      <c r="A49" s="2" t="s">
        <v>100</v>
      </c>
      <c r="B49" s="3" t="s">
        <v>101</v>
      </c>
      <c r="C49" s="18" t="s">
        <v>70</v>
      </c>
      <c r="D49" s="29">
        <v>6669.0555925462959</v>
      </c>
      <c r="E49" s="36">
        <v>1.89032187997344</v>
      </c>
      <c r="F49" s="44">
        <f t="shared" si="1"/>
        <v>7232.4</v>
      </c>
      <c r="G49" s="44">
        <v>2.0499999999999998</v>
      </c>
      <c r="H49" s="41">
        <f t="shared" si="0"/>
        <v>7655.76</v>
      </c>
      <c r="I49" s="41">
        <v>2.17</v>
      </c>
    </row>
    <row r="50" spans="1:9">
      <c r="A50" s="2" t="s">
        <v>102</v>
      </c>
      <c r="B50" s="3" t="s">
        <v>103</v>
      </c>
      <c r="C50" s="18" t="s">
        <v>70</v>
      </c>
      <c r="D50" s="29">
        <v>804.5310743595337</v>
      </c>
      <c r="E50" s="36">
        <v>0.22804168774363204</v>
      </c>
      <c r="F50" s="44">
        <f t="shared" si="1"/>
        <v>882</v>
      </c>
      <c r="G50" s="44">
        <v>0.25</v>
      </c>
      <c r="H50" s="41">
        <f t="shared" si="0"/>
        <v>917.28</v>
      </c>
      <c r="I50" s="41">
        <v>0.26</v>
      </c>
    </row>
    <row r="51" spans="1:9" ht="15" thickBot="1">
      <c r="A51" s="24" t="s">
        <v>104</v>
      </c>
      <c r="B51" s="25" t="s">
        <v>105</v>
      </c>
      <c r="C51" s="26" t="s">
        <v>70</v>
      </c>
      <c r="D51" s="29">
        <v>4919.162518103004</v>
      </c>
      <c r="E51" s="36">
        <v>1.39</v>
      </c>
      <c r="F51" s="44">
        <f t="shared" si="1"/>
        <v>5362.5599999999995</v>
      </c>
      <c r="G51" s="44">
        <v>1.52</v>
      </c>
      <c r="H51" s="41">
        <f t="shared" si="0"/>
        <v>5680.08</v>
      </c>
      <c r="I51" s="41">
        <v>1.61</v>
      </c>
    </row>
    <row r="52" spans="1:9" s="14" customFormat="1" ht="15" thickBot="1">
      <c r="A52" s="46" t="s">
        <v>106</v>
      </c>
      <c r="B52" s="47"/>
      <c r="C52" s="47"/>
      <c r="D52" s="32">
        <v>60049.38400148238</v>
      </c>
      <c r="E52" s="36">
        <v>17.024272789535821</v>
      </c>
      <c r="F52" s="44">
        <f t="shared" si="1"/>
        <v>65514.96</v>
      </c>
      <c r="G52" s="44">
        <v>18.57</v>
      </c>
      <c r="H52" s="41">
        <f t="shared" si="0"/>
        <v>69184.08</v>
      </c>
      <c r="I52" s="41">
        <v>19.61</v>
      </c>
    </row>
    <row r="53" spans="1:9" hidden="1">
      <c r="F53" s="45"/>
      <c r="G53" s="45"/>
      <c r="H53" s="41">
        <f t="shared" si="0"/>
        <v>0</v>
      </c>
    </row>
    <row r="54" spans="1:9" hidden="1">
      <c r="F54" s="45"/>
      <c r="G54" s="45"/>
      <c r="H54" s="41">
        <f t="shared" si="0"/>
        <v>0</v>
      </c>
    </row>
    <row r="55" spans="1:9">
      <c r="F55" s="45"/>
      <c r="G55" s="45"/>
    </row>
    <row r="56" spans="1:9">
      <c r="G56" s="42"/>
      <c r="I56" s="42"/>
    </row>
  </sheetData>
  <mergeCells count="11">
    <mergeCell ref="A52:C52"/>
    <mergeCell ref="A1:C1"/>
    <mergeCell ref="B28:C28"/>
    <mergeCell ref="B30:C30"/>
    <mergeCell ref="B42:C42"/>
    <mergeCell ref="A44:C44"/>
    <mergeCell ref="A26:C26"/>
    <mergeCell ref="A5:C5"/>
    <mergeCell ref="B7:C7"/>
    <mergeCell ref="B10:C10"/>
    <mergeCell ref="B16:C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Sapognikova</dc:creator>
  <cp:lastModifiedBy>GlBuh</cp:lastModifiedBy>
  <cp:lastPrinted>2023-08-11T09:25:02Z</cp:lastPrinted>
  <dcterms:created xsi:type="dcterms:W3CDTF">2021-11-16T12:35:38Z</dcterms:created>
  <dcterms:modified xsi:type="dcterms:W3CDTF">2026-08-19T13:12:09Z</dcterms:modified>
</cp:coreProperties>
</file>